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5" l="1"/>
  <c r="E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<sst xmlns="http://schemas.openxmlformats.org/spreadsheetml/2006/main" count="163" uniqueCount="96">
  <si>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</si>
  <si>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</si>
  <si>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</si>
  <si>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</si>
  <si>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</si>
  <si>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</si>
  <si>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</si>
  <si>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</si>
  <si>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</si>
  <si>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</si>
  <si>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</si>
  <si>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</si>
  <si>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</si>
  <si>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</si>
  <si>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</si>
  <si>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</si>
  <si>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</si>
  <si>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</si>
  <si>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</si>
  <si>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</si>
  <si>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</si>
  <si>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</si>
  <si>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</si>
  <si>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</si>
  <si>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</si>
  <si>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</si>
  <si>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</si>
  <si>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</si>
  <si>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</si>
  <si>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</si>
  <si>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</si>
  <si>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</si>
  <si>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</si>
  <si>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</si>
  <si>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</si>
  <si>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</si>
  <si>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</si>
  <si>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</si>
  <si>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</si>
  <si>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</si>
  <si>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</si>
  <si>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</si>
  <si>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</si>
  <si>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</si>
  <si>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</si>
  <si>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</si>
  <si>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</si>
  <si>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</si>
  <si>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</si>
  <si>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</si>
  <si>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</si>
  <si>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</si>
  <si>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</si>
  <si>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</si>
  <si>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</si>
  <si>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</si>
  <si>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</si>
  <si>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</si>
  <si>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</si>
  <si>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</si>
  <si>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</si>
  <si>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</si>
  <si>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</si>
  <si>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</si>
  <si>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</si>
  <si>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</si>
  <si>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</si>
  <si>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</si>
  <si>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</si>
  <si>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</si>
  <si>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</si>
  <si>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</si>
  <si>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</si>
  <si>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</si>
  <si>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</si>
  <si>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</si>
  <si>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</si>
  <si>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</si>
  <si>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</si>
  <si>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</si>
  <si>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</si>
  <si>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</si>
  <si>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</si>
  <si>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</si>
  <si>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</si>
  <si>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</si>
  <si>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</si>
  <si>
    <t>REHAB 16 DAYS</t>
  </si>
  <si>
    <t>11/9-30/2022</t>
  </si>
  <si>
    <t>2023</t>
  </si>
  <si>
    <t>REHAB 19 DAYS</t>
  </si>
  <si>
    <t>12/1,2,5-7,9,12-16,19-23,27-29/2022</t>
  </si>
  <si>
    <t>VL(21-0-0)</t>
  </si>
  <si>
    <t>1/3-6,9-13,16-20,23-27,30,31/2023</t>
  </si>
  <si>
    <t>PICNIC GROVE</t>
  </si>
  <si>
    <t>3/21,28-31/2023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</si>
</sst>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zoomScale="115" zoomScaleNormal="115" workbookViewId="0">
      <pane ySplit="4170" topLeftCell="A65" activePane="bottomLeft"/>
      <selection activeCell="F4" sqref="F4:G4"/>
      <selection pane="bottomLeft" activeCell="D84" sqref="D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4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4" t="s">
        <v>94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29.78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47</v>
      </c>
      <c r="C13" s="13">
        <v>1.25</v>
      </c>
      <c r="D13" s="39">
        <v>8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70</v>
      </c>
      <c r="C26" s="13">
        <v>1.25</v>
      </c>
      <c r="D26" s="39">
        <v>1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>
        <v>43550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71</v>
      </c>
      <c r="C28" s="13">
        <v>1.25</v>
      </c>
      <c r="D28" s="39">
        <v>4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72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1.28</v>
      </c>
      <c r="D33" s="39"/>
      <c r="E33" s="9"/>
      <c r="F33" s="20"/>
      <c r="G33" s="13">
        <f>IF(ISBLANK(Table13[[#This Row],[EARNED]]),"",Table13[[#This Row],[EARNED]])</f>
        <v>1.28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74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84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83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84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85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84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50">
        <v>44927</v>
      </c>
      <c r="B76" s="20" t="s">
        <v>92</v>
      </c>
      <c r="C76" s="13">
        <v>1.25</v>
      </c>
      <c r="D76" s="39">
        <v>21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51" t="s">
        <v>93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="110" zoomScaleNormal="110" workbookViewId="0">
      <pane ySplit="4050" topLeftCell="A48" activePane="bottomLeft"/>
      <selection activeCell="C9" sqref="C9:C92"/>
      <selection pane="bottomLeft" activeCell="A64" sqref="A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4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7.1529999999999916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31.283000000000001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50</v>
      </c>
    </row>
    <row r="13" spans="1:11" x14ac:dyDescent="0.25">
      <c r="A13" s="41"/>
      <c r="B13" s="15" t="s">
        <v>51</v>
      </c>
      <c r="C13" s="42"/>
      <c r="D13" s="43">
        <v>1.2869999999999999</v>
      </c>
      <c r="E13" s="9"/>
      <c r="F13" s="15"/>
      <c r="G13" s="42" t="str">
        <f>IF(ISBLANK(Table1[[#This Row],[EARNED]]),"",Table1[[#This Row],[EARNED]])</f>
        <v/>
      </c>
      <c r="H13" s="43"/>
      <c r="I13" s="9"/>
      <c r="J13" s="12"/>
      <c r="K13" s="15"/>
    </row>
    <row r="14" spans="1:11" x14ac:dyDescent="0.25">
      <c r="A14" s="40">
        <v>43191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43194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25">
      <c r="A16" s="40"/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43202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43206</v>
      </c>
    </row>
    <row r="18" spans="1:11" x14ac:dyDescent="0.25">
      <c r="A18" s="40"/>
      <c r="B18" s="20" t="s">
        <v>54</v>
      </c>
      <c r="C18" s="13"/>
      <c r="D18" s="39">
        <v>0.85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57</v>
      </c>
      <c r="C20" s="13"/>
      <c r="D20" s="39">
        <v>0.24399999999999999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43252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43252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43280</v>
      </c>
    </row>
    <row r="23" spans="1:11" x14ac:dyDescent="0.25">
      <c r="A23" s="40"/>
      <c r="B23" s="20" t="s">
        <v>58</v>
      </c>
      <c r="C23" s="13"/>
      <c r="D23" s="39">
        <v>0.72699999999999998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43297</v>
      </c>
    </row>
    <row r="25" spans="1:11" x14ac:dyDescent="0.25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43311</v>
      </c>
    </row>
    <row r="26" spans="1:11" x14ac:dyDescent="0.25">
      <c r="A26" s="40"/>
      <c r="B26" s="20" t="s">
        <v>59</v>
      </c>
      <c r="C26" s="13"/>
      <c r="D26" s="39">
        <v>0.6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43313</v>
      </c>
      <c r="B27" s="20" t="s">
        <v>60</v>
      </c>
      <c r="C27" s="13"/>
      <c r="D27" s="39">
        <v>1.125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61</v>
      </c>
      <c r="C28" s="13"/>
      <c r="D28" s="39">
        <v>0.41699999999999998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43374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62</v>
      </c>
    </row>
    <row r="30" spans="1:11" x14ac:dyDescent="0.25">
      <c r="A30" s="40"/>
      <c r="B30" s="20" t="s">
        <v>63</v>
      </c>
      <c r="C30" s="13"/>
      <c r="D30" s="39">
        <v>0.54200000000000004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43405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43420</v>
      </c>
    </row>
    <row r="32" spans="1:11" x14ac:dyDescent="0.25">
      <c r="A32" s="40"/>
      <c r="B32" s="20" t="s">
        <v>64</v>
      </c>
      <c r="C32" s="13"/>
      <c r="D32" s="39">
        <v>0.53500000000000003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43435</v>
      </c>
      <c r="B33" s="20" t="s">
        <v>65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43445</v>
      </c>
    </row>
    <row r="35" spans="1:11" x14ac:dyDescent="0.25">
      <c r="A35" s="40"/>
      <c r="B35" s="20" t="s">
        <v>67</v>
      </c>
      <c r="C35" s="13"/>
      <c r="D35" s="39">
        <v>1.1000000000000001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68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65</v>
      </c>
      <c r="C37" s="13"/>
      <c r="D37" s="39">
        <v>1.25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43494</v>
      </c>
    </row>
    <row r="39" spans="1:11" x14ac:dyDescent="0.25">
      <c r="A39" s="40">
        <v>43525</v>
      </c>
      <c r="B39" s="20" t="s">
        <v>52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43554</v>
      </c>
    </row>
    <row r="40" spans="1:11" x14ac:dyDescent="0.25">
      <c r="A40" s="40">
        <v>43556</v>
      </c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43578</v>
      </c>
    </row>
    <row r="41" spans="1:11" x14ac:dyDescent="0.25">
      <c r="A41" s="40">
        <v>43678</v>
      </c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43700</v>
      </c>
    </row>
    <row r="42" spans="1:11" x14ac:dyDescent="0.25">
      <c r="A42" s="40">
        <v>43709</v>
      </c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43725</v>
      </c>
    </row>
    <row r="43" spans="1:11" x14ac:dyDescent="0.25">
      <c r="A43" s="40">
        <v>43739</v>
      </c>
      <c r="B43" s="20" t="s">
        <v>47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73</v>
      </c>
    </row>
    <row r="44" spans="1:11" x14ac:dyDescent="0.25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43756</v>
      </c>
    </row>
    <row r="45" spans="1:11" x14ac:dyDescent="0.25">
      <c r="A45" s="40">
        <v>43770</v>
      </c>
      <c r="B45" s="20" t="s">
        <v>70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43777</v>
      </c>
    </row>
    <row r="46" spans="1:11" x14ac:dyDescent="0.25">
      <c r="A46" s="40">
        <v>43800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43805</v>
      </c>
    </row>
    <row r="47" spans="1:11" x14ac:dyDescent="0.25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/>
    </row>
    <row r="49" spans="1:11" x14ac:dyDescent="0.25">
      <c r="A49" s="40">
        <v>43862</v>
      </c>
      <c r="B49" s="20" t="s">
        <v>76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75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43891</v>
      </c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80</v>
      </c>
    </row>
    <row r="52" spans="1:11" x14ac:dyDescent="0.25">
      <c r="A52" s="40"/>
      <c r="B52" s="20" t="s">
        <v>77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81</v>
      </c>
    </row>
    <row r="53" spans="1:11" x14ac:dyDescent="0.25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25">
      <c r="A54" s="40">
        <v>44013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82</v>
      </c>
    </row>
    <row r="55" spans="1:11" x14ac:dyDescent="0.25">
      <c r="A55" s="40"/>
      <c r="B55" s="20" t="s">
        <v>53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44405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44407</v>
      </c>
    </row>
    <row r="57" spans="1:11" x14ac:dyDescent="0.25">
      <c r="A57" s="40">
        <v>44044</v>
      </c>
      <c r="B57" s="20" t="s">
        <v>53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44411</v>
      </c>
    </row>
    <row r="58" spans="1:11" x14ac:dyDescent="0.25">
      <c r="A58" s="48" t="s">
        <v>85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44805</v>
      </c>
      <c r="B59" s="20" t="s">
        <v>77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86</v>
      </c>
    </row>
    <row r="60" spans="1:11" x14ac:dyDescent="0.25">
      <c r="A60" s="40">
        <v>44866</v>
      </c>
      <c r="B60" s="20" t="s">
        <v>87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0">
        <v>44896</v>
      </c>
      <c r="B61" s="20" t="s">
        <v>90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51" t="s">
        <v>91</v>
      </c>
    </row>
    <row r="62" spans="1:11" x14ac:dyDescent="0.25">
      <c r="A62" s="48" t="s">
        <v>89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44986</v>
      </c>
      <c r="B63" s="20" t="s">
        <v>77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95</v>
      </c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53.83</v>
      </c>
      <c r="B3" s="11">
        <v>63.283000000000001</v>
      </c>
      <c r="D3" s="11">
        <v>1</v>
      </c>
      <c r="E3" s="11">
        <v>0</v>
      </c>
      <c r="F3" s="11">
        <v>48</v>
      </c>
      <c r="G3" s="45">
        <f>SUMIFS(F7:F14,E7:E14,E3)+SUMIFS(D7:D66,C7:C66,F3)+D3</f>
        <v>1.1000000000000001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2023-04-04T06:03:03Z</dcterms:modified>
</cp:coreProperties>
</file>