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3" i="1" l="1"/>
  <c r="G340" i="1"/>
  <c r="G327" i="1"/>
  <c r="G314" i="1"/>
  <c r="G301" i="1"/>
  <c r="G288" i="1"/>
  <c r="A290" i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5" i="1" s="1"/>
  <c r="A356" i="1" s="1"/>
  <c r="A357" i="1" s="1"/>
  <c r="A358" i="1" s="1"/>
  <c r="A359" i="1" s="1"/>
  <c r="A360" i="1" s="1"/>
  <c r="A289" i="1"/>
  <c r="G275" i="1" l="1"/>
  <c r="G262" i="1"/>
  <c r="G249" i="1"/>
  <c r="G236" i="1"/>
  <c r="G223" i="1"/>
  <c r="G210" i="1"/>
  <c r="G197" i="1"/>
  <c r="G184" i="1"/>
  <c r="G171" i="1"/>
  <c r="G131" i="1"/>
  <c r="G158" i="1"/>
  <c r="G145" i="1"/>
  <c r="G132" i="1"/>
  <c r="G118" i="1"/>
  <c r="G91" i="1"/>
  <c r="G105" i="1"/>
  <c r="G92" i="1"/>
  <c r="G78" i="1"/>
  <c r="G65" i="1"/>
  <c r="G52" i="1"/>
  <c r="G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3" i="1"/>
  <c r="G134" i="1"/>
  <c r="G135" i="1"/>
  <c r="G136" i="1"/>
  <c r="G137" i="1"/>
  <c r="G138" i="1"/>
  <c r="G139" i="1"/>
  <c r="G4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<sst xmlns="http://schemas.openxmlformats.org/spreadsheetml/2006/main" count="180" uniqueCount="113">
  <si>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</si>
  <si>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</si>
  <si>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</si>
  <si>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</si>
  <si>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</si>
  <si>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</si>
  <si>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</si>
  <si>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</si>
  <si>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</si>
  <si>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</si>
  <si>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</si>
  <si>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</si>
  <si>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</si>
  <si>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</si>
  <si>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</si>
  <si>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</si>
  <si>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</si>
  <si>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</si>
  <si>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</si>
  <si>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</si>
  <si>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</si>
  <si>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</si>
  <si>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</si>
  <si>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</si>
  <si>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</si>
  <si>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</si>
  <si>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</si>
  <si>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</si>
  <si>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</si>
  <si>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</si>
  <si>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</si>
  <si>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</si>
  <si>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</si>
  <si>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</si>
  <si>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</si>
  <si>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</si>
  <si>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</si>
  <si>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</si>
  <si>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</si>
  <si>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</si>
  <si>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</si>
  <si>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</si>
  <si>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LUNA, ROMEO</t>
  </si>
  <si>
    <t>1993</t>
  </si>
  <si>
    <t>JAN 18-31</t>
  </si>
  <si>
    <t>FEB-DEC</t>
  </si>
  <si>
    <t>FL(5-0-0)</t>
  </si>
  <si>
    <t>1994</t>
  </si>
  <si>
    <t>JAN1-OCT 18</t>
  </si>
  <si>
    <t>OCT 19-NOV 3-ROTATION</t>
  </si>
  <si>
    <t>NOV 4-DEC-31</t>
  </si>
  <si>
    <t>1995</t>
  </si>
  <si>
    <t>JAN-APR-3</t>
  </si>
  <si>
    <t>APRIL 4-16 ROTATION</t>
  </si>
  <si>
    <t>APR-17-30</t>
  </si>
  <si>
    <t>SL(5-0-0)</t>
  </si>
  <si>
    <t>MAY-DEC 31</t>
  </si>
  <si>
    <t>1996</t>
  </si>
  <si>
    <t>JAN1-DEC31</t>
  </si>
  <si>
    <t>1997</t>
  </si>
  <si>
    <t>1998</t>
  </si>
  <si>
    <t>1999</t>
  </si>
  <si>
    <t>2000</t>
  </si>
  <si>
    <t>VL(2-0-0)</t>
  </si>
  <si>
    <t>VL(5-0-0)</t>
  </si>
  <si>
    <t>2001</t>
  </si>
  <si>
    <t>2002</t>
  </si>
  <si>
    <t>2003</t>
  </si>
  <si>
    <t>2004</t>
  </si>
  <si>
    <t>12/24,25,28,29,30/1998</t>
  </si>
  <si>
    <t>VL(4-0-0)</t>
  </si>
  <si>
    <t>12/26,27,31-JAN1</t>
  </si>
  <si>
    <t>FL(1-0-0)</t>
  </si>
  <si>
    <t>2005</t>
  </si>
  <si>
    <t>2006</t>
  </si>
  <si>
    <t>2007</t>
  </si>
  <si>
    <t>2008</t>
  </si>
  <si>
    <t>VL(3-0-0)</t>
  </si>
  <si>
    <t>5/15-16,24 HD</t>
  </si>
  <si>
    <t>BDAY 11/24</t>
  </si>
  <si>
    <t>FL(2-0-0)</t>
  </si>
  <si>
    <t>SP(3-0-0)</t>
  </si>
  <si>
    <t>FL(13-0-0)</t>
  </si>
  <si>
    <t>DOMESTIC E.12/8,9,12</t>
  </si>
  <si>
    <t>12/13-30/2005</t>
  </si>
  <si>
    <t>5/2-8/2006</t>
  </si>
  <si>
    <t>SP(1-0-0)</t>
  </si>
  <si>
    <t>DOMESTIC 11/23</t>
  </si>
  <si>
    <t>2009</t>
  </si>
  <si>
    <t>2010</t>
  </si>
  <si>
    <t>2011</t>
  </si>
  <si>
    <t>2012</t>
  </si>
  <si>
    <t>VL(10-0-0)</t>
  </si>
  <si>
    <t>7/13-24/2009</t>
  </si>
  <si>
    <t>3DAYS SUSPENSION</t>
  </si>
  <si>
    <t>2013</t>
  </si>
  <si>
    <t>2014</t>
  </si>
  <si>
    <t>2015</t>
  </si>
  <si>
    <t>2016</t>
  </si>
  <si>
    <t>2017</t>
  </si>
  <si>
    <t>FL(10-0-0)</t>
  </si>
  <si>
    <t>1/24-2/4</t>
  </si>
  <si>
    <t>8/16-29/2012</t>
  </si>
  <si>
    <t>SL(3-0-0)</t>
  </si>
  <si>
    <t>6/26,27,28/2015</t>
  </si>
  <si>
    <t>2018</t>
  </si>
  <si>
    <t>TOPS</t>
  </si>
  <si>
    <t>2019</t>
  </si>
  <si>
    <t>2020</t>
  </si>
  <si>
    <t>2021</t>
  </si>
  <si>
    <t>2022</t>
  </si>
  <si>
    <t>2023</t>
  </si>
  <si>
    <t>12/12-16/2022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</si>
</sst>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9"/>
  <sheetViews>
    <sheetView tabSelected="1" zoomScale="120" zoomScaleNormal="120" workbookViewId="0">
      <pane ySplit="4425" topLeftCell="A342" activePane="bottomLeft"/>
      <selection activeCell="F4" sqref="F4:G4"/>
      <selection pane="bottomLeft" activeCell="D353" sqref="D353"/>
    </sheetView>
  </sheetViews>
  <sheetFormatPr defaultRowHeight="15" x14ac:dyDescent="0.25"/>
  <cols>
    <col min="1" max="1" width="10.140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">
        <v>106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265.91700000000003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430.91700000000003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>
        <v>0.54200000000000004</v>
      </c>
      <c r="D11" s="39"/>
      <c r="E11" s="9"/>
      <c r="F11" s="20"/>
      <c r="G11" s="13">
        <f>IF(ISBLANK(Table1[[#This Row],[EARNED]]),"",Table1[[#This Row],[EARNED]])</f>
        <v>0.54200000000000004</v>
      </c>
      <c r="H11" s="39"/>
      <c r="I11" s="9"/>
      <c r="J11" s="11"/>
      <c r="K11" s="20"/>
    </row>
    <row r="12" spans="1:11" x14ac:dyDescent="0.25">
      <c r="A12" s="40" t="s">
        <v>45</v>
      </c>
      <c r="B12" s="20" t="s">
        <v>46</v>
      </c>
      <c r="C12" s="13">
        <v>13.75</v>
      </c>
      <c r="D12" s="39">
        <v>5</v>
      </c>
      <c r="E12" s="9"/>
      <c r="F12" s="20"/>
      <c r="G12" s="13">
        <f>IF(ISBLANK(Table1[[#This Row],[EARNED]]),"",Table1[[#This Row],[EARNED]])</f>
        <v>13.75</v>
      </c>
      <c r="H12" s="39"/>
      <c r="I12" s="9"/>
      <c r="J12" s="11"/>
      <c r="K12" s="20"/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 t="s">
        <v>48</v>
      </c>
      <c r="B14" s="20"/>
      <c r="C14" s="13">
        <v>12</v>
      </c>
      <c r="D14" s="39"/>
      <c r="E14" s="9"/>
      <c r="F14" s="20"/>
      <c r="G14" s="13">
        <f>IF(ISBLANK(Table1[[#This Row],[EARNED]]),"",Table1[[#This Row],[EARNED]])</f>
        <v>12</v>
      </c>
      <c r="H14" s="39"/>
      <c r="I14" s="9"/>
      <c r="J14" s="11"/>
      <c r="K14" s="20"/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 t="s">
        <v>50</v>
      </c>
      <c r="B16" s="15"/>
      <c r="C16" s="42">
        <v>1.417</v>
      </c>
      <c r="D16" s="43"/>
      <c r="E16" s="9"/>
      <c r="F16" s="15"/>
      <c r="G16" s="42">
        <f>IF(ISBLANK(Table1[[#This Row],[EARNED]]),"",Table1[[#This Row],[EARNED]])</f>
        <v>1.417</v>
      </c>
      <c r="H16" s="43"/>
      <c r="I16" s="9"/>
      <c r="J16" s="12"/>
      <c r="K16" s="15"/>
    </row>
    <row r="17" spans="1:11" x14ac:dyDescent="0.25">
      <c r="A17" s="48" t="s">
        <v>51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 t="s">
        <v>52</v>
      </c>
      <c r="B18" s="20"/>
      <c r="C18" s="13">
        <v>3.875</v>
      </c>
      <c r="D18" s="39"/>
      <c r="E18" s="9"/>
      <c r="F18" s="20"/>
      <c r="G18" s="13">
        <f>IF(ISBLANK(Table1[[#This Row],[EARNED]]),"",Table1[[#This Row],[EARNED]])</f>
        <v>3.875</v>
      </c>
      <c r="H18" s="39"/>
      <c r="I18" s="9"/>
      <c r="J18" s="11"/>
      <c r="K18" s="20"/>
    </row>
    <row r="19" spans="1:11" x14ac:dyDescent="0.25">
      <c r="A19" s="40"/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 t="s">
        <v>54</v>
      </c>
      <c r="B20" s="20" t="s">
        <v>55</v>
      </c>
      <c r="C20" s="13">
        <v>0.58299999999999996</v>
      </c>
      <c r="D20" s="39"/>
      <c r="E20" s="9"/>
      <c r="F20" s="20"/>
      <c r="G20" s="13">
        <f>IF(ISBLANK(Table1[[#This Row],[EARNED]]),"",Table1[[#This Row],[EARNED]])</f>
        <v>0.58299999999999996</v>
      </c>
      <c r="H20" s="39">
        <v>5</v>
      </c>
      <c r="I20" s="9"/>
      <c r="J20" s="11"/>
      <c r="K20" s="20"/>
    </row>
    <row r="21" spans="1:11" x14ac:dyDescent="0.25">
      <c r="A21" s="40" t="s">
        <v>56</v>
      </c>
      <c r="B21" s="20" t="s">
        <v>46</v>
      </c>
      <c r="C21" s="13">
        <v>10</v>
      </c>
      <c r="D21" s="39">
        <v>2</v>
      </c>
      <c r="E21" s="9"/>
      <c r="F21" s="20"/>
      <c r="G21" s="13">
        <f>IF(ISBLANK(Table1[[#This Row],[EARNED]]),"",Table1[[#This Row],[EARNED]])</f>
        <v>10</v>
      </c>
      <c r="H21" s="39"/>
      <c r="I21" s="9"/>
      <c r="J21" s="11"/>
      <c r="K21" s="20"/>
    </row>
    <row r="22" spans="1:11" x14ac:dyDescent="0.25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 t="s">
        <v>58</v>
      </c>
      <c r="B23" s="20" t="s">
        <v>46</v>
      </c>
      <c r="C23" s="13">
        <v>15</v>
      </c>
      <c r="D23" s="39">
        <v>5</v>
      </c>
      <c r="E23" s="9"/>
      <c r="F23" s="20"/>
      <c r="G23" s="13">
        <f>IF(ISBLANK(Table1[[#This Row],[EARNED]]),"",Table1[[#This Row],[EARNED]])</f>
        <v>15</v>
      </c>
      <c r="H23" s="39"/>
      <c r="I23" s="9"/>
      <c r="J23" s="11"/>
      <c r="K23" s="20"/>
    </row>
    <row r="24" spans="1:11" x14ac:dyDescent="0.25">
      <c r="A24" s="48" t="s">
        <v>59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 t="s">
        <v>58</v>
      </c>
      <c r="B25" s="20" t="s">
        <v>46</v>
      </c>
      <c r="C25" s="13">
        <v>15</v>
      </c>
      <c r="D25" s="39">
        <v>5</v>
      </c>
      <c r="E25" s="9"/>
      <c r="F25" s="20"/>
      <c r="G25" s="13">
        <f>IF(ISBLANK(Table1[[#This Row],[EARNED]]),"",Table1[[#This Row],[EARNED]])</f>
        <v>15</v>
      </c>
      <c r="H25" s="39"/>
      <c r="I25" s="9"/>
      <c r="J25" s="11"/>
      <c r="K25" s="20"/>
    </row>
    <row r="26" spans="1:11" x14ac:dyDescent="0.25">
      <c r="A26" s="48" t="s">
        <v>60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35796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35827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35855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35886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35916</v>
      </c>
      <c r="B31" s="20" t="s">
        <v>63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35947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35977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36008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36039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36100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36130</v>
      </c>
      <c r="B38" s="20" t="s">
        <v>64</v>
      </c>
      <c r="C38" s="13"/>
      <c r="D38" s="39">
        <v>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69</v>
      </c>
    </row>
    <row r="39" spans="1:11" x14ac:dyDescent="0.25">
      <c r="A39" s="48" t="s">
        <v>61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36161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36192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36220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36251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36281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36312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36342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36373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36404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36434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36495</v>
      </c>
      <c r="B51" s="20" t="s">
        <v>46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62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v>36526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36557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36586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36617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36647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36678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36708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36770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36800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36861</v>
      </c>
      <c r="B64" s="20" t="s">
        <v>46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65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25">
      <c r="A66" s="40">
        <v>36892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36923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36951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36982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37012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37043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37073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37104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37135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37165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37196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37226</v>
      </c>
      <c r="B77" s="20" t="s">
        <v>46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66</v>
      </c>
      <c r="B78" s="20"/>
      <c r="C78" s="13"/>
      <c r="D78" s="39"/>
      <c r="E78" s="34" t="s">
        <v>32</v>
      </c>
      <c r="F78" s="20"/>
      <c r="G78" s="13" t="str">
        <f>IF(ISBLANK(Table1[[#This Row],[EARNED]]),"",Table1[[#This Row],[EARNED]])</f>
        <v/>
      </c>
      <c r="H78" s="39"/>
      <c r="I78" s="34" t="s">
        <v>32</v>
      </c>
      <c r="J78" s="11"/>
      <c r="K78" s="20"/>
    </row>
    <row r="79" spans="1:11" x14ac:dyDescent="0.25">
      <c r="A79" s="40">
        <v>37257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37288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37316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37347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37377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37408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37500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37530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37561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37591</v>
      </c>
      <c r="B90" s="20" t="s">
        <v>70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25">
      <c r="A91" s="40"/>
      <c r="B91" s="20" t="s">
        <v>72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8" t="s">
        <v>67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25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37653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37681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37865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37926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37956</v>
      </c>
      <c r="B104" s="20" t="s">
        <v>46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68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25">
      <c r="A106" s="40">
        <v>37987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38047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38078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38108</v>
      </c>
      <c r="B110" s="20" t="s">
        <v>77</v>
      </c>
      <c r="C110" s="13">
        <v>1.25</v>
      </c>
      <c r="D110" s="39">
        <v>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78</v>
      </c>
    </row>
    <row r="111" spans="1:11" x14ac:dyDescent="0.25">
      <c r="A111" s="40">
        <v>38139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38169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38200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38261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38292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79</v>
      </c>
    </row>
    <row r="117" spans="1:11" x14ac:dyDescent="0.25">
      <c r="A117" s="40">
        <v>38322</v>
      </c>
      <c r="B117" s="20" t="s">
        <v>80</v>
      </c>
      <c r="C117" s="13">
        <v>1.25</v>
      </c>
      <c r="D117" s="39">
        <v>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73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25">
      <c r="A119" s="40">
        <v>38353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38384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38412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38443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38473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38504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38534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38565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38596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38626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38657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38687</v>
      </c>
      <c r="B130" s="20" t="s">
        <v>81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83</v>
      </c>
    </row>
    <row r="131" spans="1:11" x14ac:dyDescent="0.25">
      <c r="A131" s="40"/>
      <c r="B131" s="20" t="s">
        <v>82</v>
      </c>
      <c r="C131" s="13"/>
      <c r="D131" s="39">
        <v>13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84</v>
      </c>
    </row>
    <row r="132" spans="1:11" x14ac:dyDescent="0.25">
      <c r="A132" s="48" t="s">
        <v>74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38718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38749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38777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38808</v>
      </c>
      <c r="B136" s="20" t="s">
        <v>64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85</v>
      </c>
    </row>
    <row r="137" spans="1:11" x14ac:dyDescent="0.25">
      <c r="A137" s="40">
        <v>38838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38869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38899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38930</v>
      </c>
      <c r="B140" s="20"/>
      <c r="C140" s="13">
        <v>1.25</v>
      </c>
      <c r="D140" s="39"/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/>
    </row>
    <row r="141" spans="1:11" x14ac:dyDescent="0.25">
      <c r="A141" s="40">
        <v>38961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38991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39022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39052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75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39083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39114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39142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39173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39203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39234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39264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39295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39326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39356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39387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87</v>
      </c>
    </row>
    <row r="157" spans="1:11" x14ac:dyDescent="0.25">
      <c r="A157" s="40">
        <v>39417</v>
      </c>
      <c r="B157" s="20" t="s">
        <v>46</v>
      </c>
      <c r="C157" s="13">
        <v>1.25</v>
      </c>
      <c r="D157" s="39">
        <v>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76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25">
      <c r="A159" s="40">
        <v>39448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39479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39508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39539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39569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39600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39630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39661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39692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39722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39753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39783</v>
      </c>
      <c r="B170" s="20" t="s">
        <v>46</v>
      </c>
      <c r="C170" s="13">
        <v>1.25</v>
      </c>
      <c r="D170" s="39">
        <v>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8" t="s">
        <v>88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39814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39845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39873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39904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39934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39965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39995</v>
      </c>
      <c r="B178" s="20" t="s">
        <v>92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93</v>
      </c>
    </row>
    <row r="179" spans="1:11" x14ac:dyDescent="0.25">
      <c r="A179" s="40">
        <v>40026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40057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40087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40118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40148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8" t="s">
        <v>89</v>
      </c>
      <c r="B184" s="20"/>
      <c r="C184" s="13"/>
      <c r="D184" s="39"/>
      <c r="E184" s="34" t="s">
        <v>32</v>
      </c>
      <c r="F184" s="20"/>
      <c r="G184" s="13" t="str">
        <f>IF(ISBLANK(Table1[[#This Row],[EARNED]]),"",Table1[[#This Row],[EARNED]])</f>
        <v/>
      </c>
      <c r="H184" s="39"/>
      <c r="I184" s="34" t="s">
        <v>32</v>
      </c>
      <c r="J184" s="11"/>
      <c r="K184" s="20"/>
    </row>
    <row r="185" spans="1:11" x14ac:dyDescent="0.25">
      <c r="A185" s="40">
        <v>40179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40210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40238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40269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40299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40330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40360</v>
      </c>
      <c r="B191" s="20" t="s">
        <v>94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40391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40422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40452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40483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40513</v>
      </c>
      <c r="B196" s="20" t="s">
        <v>46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90</v>
      </c>
      <c r="B197" s="20"/>
      <c r="C197" s="13"/>
      <c r="D197" s="39"/>
      <c r="E197" s="34" t="s">
        <v>32</v>
      </c>
      <c r="F197" s="20"/>
      <c r="G197" s="13" t="str">
        <f>IF(ISBLANK(Table1[[#This Row],[EARNED]]),"",Table1[[#This Row],[EARNED]])</f>
        <v/>
      </c>
      <c r="H197" s="39"/>
      <c r="I197" s="34" t="s">
        <v>32</v>
      </c>
      <c r="J197" s="11"/>
      <c r="K197" s="20"/>
    </row>
    <row r="198" spans="1:11" x14ac:dyDescent="0.25">
      <c r="A198" s="40">
        <v>40544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40575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40603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40634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40664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40695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40725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40756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40787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40817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40848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40878</v>
      </c>
      <c r="B209" s="20" t="s">
        <v>46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8" t="s">
        <v>91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25">
      <c r="A211" s="40">
        <v>40909</v>
      </c>
      <c r="B211" s="20" t="s">
        <v>100</v>
      </c>
      <c r="C211" s="13">
        <v>1.25</v>
      </c>
      <c r="D211" s="39">
        <v>10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101</v>
      </c>
    </row>
    <row r="212" spans="1:11" x14ac:dyDescent="0.25">
      <c r="A212" s="40">
        <v>40940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40969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41000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41030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41061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41091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41122</v>
      </c>
      <c r="B218" s="20" t="s">
        <v>100</v>
      </c>
      <c r="C218" s="13">
        <v>1.25</v>
      </c>
      <c r="D218" s="39">
        <v>10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102</v>
      </c>
    </row>
    <row r="219" spans="1:11" x14ac:dyDescent="0.25">
      <c r="A219" s="40">
        <v>41153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41183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41214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41244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8" t="s">
        <v>95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25">
      <c r="A224" s="40">
        <v>41275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41306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41334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41365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41395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41426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41456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41487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41518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41548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41579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41609</v>
      </c>
      <c r="B235" s="20" t="s">
        <v>46</v>
      </c>
      <c r="C235" s="13">
        <v>1.25</v>
      </c>
      <c r="D235" s="39">
        <v>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8" t="s">
        <v>96</v>
      </c>
      <c r="B236" s="20"/>
      <c r="C236" s="13"/>
      <c r="D236" s="39"/>
      <c r="E236" s="34" t="s">
        <v>32</v>
      </c>
      <c r="F236" s="20"/>
      <c r="G236" s="13" t="str">
        <f>IF(ISBLANK(Table1[[#This Row],[EARNED]]),"",Table1[[#This Row],[EARNED]])</f>
        <v/>
      </c>
      <c r="H236" s="39"/>
      <c r="I236" s="34" t="s">
        <v>32</v>
      </c>
      <c r="J236" s="11"/>
      <c r="K236" s="20"/>
    </row>
    <row r="237" spans="1:11" x14ac:dyDescent="0.25">
      <c r="A237" s="40">
        <v>41640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41671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41699</v>
      </c>
      <c r="B239" s="20" t="s">
        <v>46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41730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41760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41791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41821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41852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41883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41913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41944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41974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8" t="s">
        <v>97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25">
      <c r="A250" s="40">
        <v>42005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42036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42064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42095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42125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42156</v>
      </c>
      <c r="B255" s="20" t="s">
        <v>103</v>
      </c>
      <c r="C255" s="13">
        <v>1.25</v>
      </c>
      <c r="D255" s="39">
        <v>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104</v>
      </c>
    </row>
    <row r="256" spans="1:11" x14ac:dyDescent="0.25">
      <c r="A256" s="40">
        <v>42186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42217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42248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42278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42309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42339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98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25">
      <c r="A263" s="40">
        <v>42370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42401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42430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42461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42491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42522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42552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42583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42614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42644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42675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42705</v>
      </c>
      <c r="B274" s="20" t="s">
        <v>46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8" t="s">
        <v>99</v>
      </c>
      <c r="B275" s="20"/>
      <c r="C275" s="13"/>
      <c r="D275" s="39"/>
      <c r="E275" s="34" t="s">
        <v>32</v>
      </c>
      <c r="F275" s="20"/>
      <c r="G275" s="13" t="str">
        <f>IF(ISBLANK(Table1[[#This Row],[EARNED]]),"",Table1[[#This Row],[EARNED]])</f>
        <v/>
      </c>
      <c r="H275" s="39"/>
      <c r="I275" s="34" t="s">
        <v>32</v>
      </c>
      <c r="J275" s="11"/>
      <c r="K275" s="20"/>
    </row>
    <row r="276" spans="1:11" x14ac:dyDescent="0.25">
      <c r="A276" s="40">
        <v>42736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42767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42795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42826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42856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42887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42917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42948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42979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43009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43040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43070</v>
      </c>
      <c r="B287" s="20" t="s">
        <v>46</v>
      </c>
      <c r="C287" s="13">
        <v>1.25</v>
      </c>
      <c r="D287" s="39">
        <v>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8" t="s">
        <v>105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EDATE(A287,1)</f>
        <v>43101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58" si="0">EDATE(A289,1)</f>
        <v>43132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0"/>
        <v>43160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0"/>
        <v>43191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0"/>
        <v>43221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0"/>
        <v>43252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0"/>
        <v>43282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0"/>
        <v>43313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0"/>
        <v>43344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0"/>
        <v>43374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0"/>
        <v>43405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0"/>
        <v>43435</v>
      </c>
      <c r="B300" s="20" t="s">
        <v>46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107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EDATE(A300,1)</f>
        <v>43466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0"/>
        <v>43497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0"/>
        <v>43525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0"/>
        <v>43556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EDATE(A305,1)</f>
        <v>43586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0"/>
        <v>43617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0"/>
        <v>43647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0"/>
        <v>43678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0"/>
        <v>43709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0"/>
        <v>43739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0"/>
        <v>43770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0"/>
        <v>43800</v>
      </c>
      <c r="B313" s="20" t="s">
        <v>46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8" t="s">
        <v>108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f>EDATE(A313,1)</f>
        <v>43831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0"/>
        <v>43862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0"/>
        <v>43891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EDATE(A317,1)</f>
        <v>43922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0"/>
        <v>43952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0"/>
        <v>43983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0"/>
        <v>44013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0"/>
        <v>44044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0"/>
        <v>44075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0"/>
        <v>44105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0"/>
        <v>44136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0"/>
        <v>44166</v>
      </c>
      <c r="B326" s="20" t="s">
        <v>46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8" t="s">
        <v>109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EDATE(A326,1)</f>
        <v>44197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0"/>
        <v>44228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0"/>
        <v>44256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0"/>
        <v>44287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0"/>
        <v>44317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0"/>
        <v>44348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0"/>
        <v>44378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0"/>
        <v>44409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0"/>
        <v>44440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0"/>
        <v>44470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0"/>
        <v>44501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0"/>
        <v>44531</v>
      </c>
      <c r="B339" s="20" t="s">
        <v>46</v>
      </c>
      <c r="C339" s="13">
        <v>1.25</v>
      </c>
      <c r="D339" s="39">
        <v>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8" t="s">
        <v>110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EDATE(A339,1)</f>
        <v>44562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0"/>
        <v>44593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0"/>
        <v>44621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0"/>
        <v>44652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0"/>
        <v>44682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0"/>
        <v>44713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0"/>
        <v>44743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0"/>
        <v>44774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0"/>
        <v>44805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0"/>
        <v>44835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0"/>
        <v>44866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0"/>
        <v>44896</v>
      </c>
      <c r="B352" s="20" t="s">
        <v>46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112</v>
      </c>
    </row>
    <row r="353" spans="1:11" x14ac:dyDescent="0.25">
      <c r="A353" s="48" t="s">
        <v>111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EDATE(A352,1)</f>
        <v>44927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0"/>
        <v>44958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0"/>
        <v>44986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0"/>
        <v>45017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 t="shared" si="0"/>
        <v>45047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f t="shared" ref="A359:A360" si="1">EDATE(A358,1)</f>
        <v>45078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 t="shared" si="1"/>
        <v>45108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1"/>
      <c r="B449" s="15"/>
      <c r="C449" s="42"/>
      <c r="D449" s="43"/>
      <c r="E449" s="9"/>
      <c r="F449" s="15"/>
      <c r="G449" s="42" t="str">
        <f>IF(ISBLANK(Table1[[#This Row],[EARNED]]),"",Table1[[#This Row],[EARNED]])</f>
        <v/>
      </c>
      <c r="H449" s="43"/>
      <c r="I449" s="9"/>
      <c r="J449" s="12"/>
      <c r="K4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2023-04-03T01:49:14Z</dcterms:modified>
</cp:coreProperties>
</file>