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3" i="1" l="1"/>
  <c r="G550" i="1"/>
  <c r="G536" i="1" l="1"/>
  <c r="G524" i="1"/>
  <c r="G521" i="1"/>
  <c r="G509" i="1"/>
  <c r="G496" i="1"/>
  <c r="G537" i="1"/>
  <c r="G522" i="1"/>
  <c r="G481" i="1"/>
  <c r="G478" i="1"/>
  <c r="G507" i="1"/>
  <c r="G467" i="1"/>
  <c r="G464" i="1"/>
  <c r="G465" i="1"/>
  <c r="G459" i="1"/>
  <c r="G457" i="1"/>
  <c r="G458" i="1"/>
  <c r="G445" i="1"/>
  <c r="G493" i="1"/>
  <c r="G438" i="1"/>
  <c r="G439" i="1"/>
  <c r="G436" i="1"/>
  <c r="G432" i="1"/>
  <c r="G433" i="1"/>
  <c r="G434" i="1"/>
  <c r="G428" i="1"/>
  <c r="G429" i="1"/>
  <c r="G426" i="1"/>
  <c r="G424" i="1"/>
  <c r="G421" i="1"/>
  <c r="G419" i="1"/>
  <c r="G414" i="1"/>
  <c r="G415" i="1"/>
  <c r="G412" i="1"/>
  <c r="G410" i="1"/>
  <c r="G408" i="1"/>
  <c r="G406" i="1"/>
  <c r="G401" i="1"/>
  <c r="G402" i="1"/>
  <c r="G403" i="1"/>
  <c r="G479" i="1"/>
  <c r="G462" i="1"/>
  <c r="G446" i="1"/>
  <c r="G396" i="1"/>
  <c r="G397" i="1"/>
  <c r="G393" i="1"/>
  <c r="G390" i="1"/>
  <c r="G388" i="1"/>
  <c r="G385" i="1"/>
  <c r="G386" i="1"/>
  <c r="G383" i="1"/>
  <c r="G381" i="1"/>
  <c r="G376" i="1"/>
  <c r="G377" i="1"/>
  <c r="G372" i="1"/>
  <c r="G373" i="1"/>
  <c r="G366" i="1"/>
  <c r="G362" i="1"/>
  <c r="G363" i="1"/>
  <c r="G358" i="1"/>
  <c r="G359" i="1"/>
  <c r="G354" i="1"/>
  <c r="G355" i="1"/>
  <c r="G349" i="1"/>
  <c r="G350" i="1"/>
  <c r="G347" i="1"/>
  <c r="G344" i="1"/>
  <c r="G341" i="1"/>
  <c r="G339" i="1"/>
  <c r="G334" i="1"/>
  <c r="G335" i="1"/>
  <c r="G332" i="1"/>
  <c r="G331" i="1"/>
  <c r="G327" i="1"/>
  <c r="G307" i="1"/>
  <c r="G308" i="1"/>
  <c r="G325" i="1"/>
  <c r="G326" i="1"/>
  <c r="G320" i="1"/>
  <c r="G321" i="1"/>
  <c r="G318" i="1"/>
  <c r="G316" i="1"/>
  <c r="G314" i="1"/>
  <c r="G311" i="1"/>
  <c r="G312" i="1"/>
  <c r="G306" i="1"/>
  <c r="G304" i="1"/>
  <c r="G300" i="1"/>
  <c r="G297" i="1"/>
  <c r="G298" i="1"/>
  <c r="G294" i="1"/>
  <c r="G292" i="1"/>
  <c r="G290" i="1"/>
  <c r="G287" i="1"/>
  <c r="G286" i="1"/>
  <c r="G284" i="1"/>
  <c r="G280" i="1"/>
  <c r="G281" i="1"/>
  <c r="G282" i="1"/>
  <c r="G276" i="1"/>
  <c r="G277" i="1"/>
  <c r="G278" i="1"/>
  <c r="G422" i="1"/>
  <c r="G398" i="1"/>
  <c r="G374" i="1"/>
  <c r="G352" i="1"/>
  <c r="G329" i="1"/>
  <c r="G545" i="1"/>
  <c r="G546" i="1"/>
  <c r="G547" i="1"/>
  <c r="G548" i="1"/>
  <c r="G549" i="1"/>
  <c r="G551" i="1"/>
  <c r="G552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270" i="1"/>
  <c r="G271" i="1"/>
  <c r="G272" i="1"/>
  <c r="G268" i="1"/>
  <c r="G267" i="1"/>
  <c r="G264" i="1"/>
  <c r="G262" i="1"/>
  <c r="G260" i="1"/>
  <c r="G258" i="1"/>
  <c r="G255" i="1"/>
  <c r="G250" i="1"/>
  <c r="G251" i="1"/>
  <c r="G252" i="1"/>
  <c r="G247" i="1"/>
  <c r="G245" i="1"/>
  <c r="G244" i="1"/>
  <c r="G241" i="1"/>
  <c r="G239" i="1"/>
  <c r="G235" i="1"/>
  <c r="G236" i="1"/>
  <c r="G229" i="1"/>
  <c r="G230" i="1"/>
  <c r="G227" i="1"/>
  <c r="G226" i="1"/>
  <c r="G225" i="1"/>
  <c r="G220" i="1"/>
  <c r="G217" i="1"/>
  <c r="G214" i="1"/>
  <c r="G215" i="1"/>
  <c r="G210" i="1"/>
  <c r="G211" i="1"/>
  <c r="G302" i="1"/>
  <c r="G274" i="1"/>
  <c r="G248" i="1"/>
  <c r="G207" i="1"/>
  <c r="G208" i="1"/>
  <c r="G205" i="1"/>
  <c r="G203" i="1"/>
  <c r="G201" i="1"/>
  <c r="G198" i="1"/>
  <c r="G194" i="1"/>
  <c r="G195" i="1"/>
  <c r="G196" i="1"/>
  <c r="G190" i="1"/>
  <c r="G191" i="1"/>
  <c r="G186" i="1"/>
  <c r="G187" i="1"/>
  <c r="G181" i="1"/>
  <c r="G182" i="1"/>
  <c r="G183" i="1"/>
  <c r="G184" i="1"/>
  <c r="G178" i="1"/>
  <c r="G176" i="1"/>
  <c r="G173" i="1"/>
  <c r="G174" i="1"/>
  <c r="G169" i="1"/>
  <c r="G170" i="1"/>
  <c r="G171" i="1"/>
  <c r="G223" i="1"/>
  <c r="G165" i="1"/>
  <c r="G166" i="1"/>
  <c r="G199" i="1"/>
  <c r="G167" i="1"/>
  <c r="G149" i="1"/>
  <c r="G147" i="1"/>
  <c r="G148" i="1"/>
  <c r="G163" i="1"/>
  <c r="G160" i="1"/>
  <c r="G161" i="1"/>
  <c r="G158" i="1"/>
  <c r="G154" i="1"/>
  <c r="G155" i="1"/>
  <c r="G152" i="1"/>
  <c r="G146" i="1"/>
  <c r="G141" i="1" l="1"/>
  <c r="G142" i="1"/>
  <c r="G246" i="1"/>
  <c r="G249" i="1"/>
  <c r="G253" i="1"/>
  <c r="G254" i="1"/>
  <c r="G256" i="1"/>
  <c r="G257" i="1"/>
  <c r="G259" i="1"/>
  <c r="G261" i="1"/>
  <c r="G263" i="1"/>
  <c r="G265" i="1"/>
  <c r="G266" i="1"/>
  <c r="G269" i="1"/>
  <c r="G273" i="1"/>
  <c r="G275" i="1"/>
  <c r="G279" i="1"/>
  <c r="G283" i="1"/>
  <c r="G285" i="1"/>
  <c r="G288" i="1"/>
  <c r="G289" i="1"/>
  <c r="G291" i="1"/>
  <c r="G293" i="1"/>
  <c r="G295" i="1"/>
  <c r="G296" i="1"/>
  <c r="G299" i="1"/>
  <c r="G301" i="1"/>
  <c r="G303" i="1"/>
  <c r="G305" i="1"/>
  <c r="G309" i="1"/>
  <c r="G310" i="1"/>
  <c r="G313" i="1"/>
  <c r="G315" i="1"/>
  <c r="G317" i="1"/>
  <c r="G319" i="1"/>
  <c r="G322" i="1"/>
  <c r="G323" i="1"/>
  <c r="G324" i="1"/>
  <c r="G328" i="1"/>
  <c r="G330" i="1"/>
  <c r="G333" i="1"/>
  <c r="G336" i="1"/>
  <c r="G337" i="1"/>
  <c r="G338" i="1"/>
  <c r="G340" i="1"/>
  <c r="G342" i="1"/>
  <c r="G343" i="1"/>
  <c r="G345" i="1"/>
  <c r="G346" i="1"/>
  <c r="G348" i="1"/>
  <c r="G351" i="1"/>
  <c r="G353" i="1"/>
  <c r="G356" i="1"/>
  <c r="G357" i="1"/>
  <c r="G360" i="1"/>
  <c r="G361" i="1"/>
  <c r="G364" i="1"/>
  <c r="G365" i="1"/>
  <c r="G367" i="1"/>
  <c r="G368" i="1"/>
  <c r="G369" i="1"/>
  <c r="G370" i="1"/>
  <c r="G371" i="1"/>
  <c r="G375" i="1"/>
  <c r="G378" i="1"/>
  <c r="G379" i="1"/>
  <c r="G380" i="1"/>
  <c r="G382" i="1"/>
  <c r="G384" i="1"/>
  <c r="G387" i="1"/>
  <c r="G389" i="1"/>
  <c r="G391" i="1"/>
  <c r="G392" i="1"/>
  <c r="G394" i="1"/>
  <c r="G395" i="1"/>
  <c r="G399" i="1"/>
  <c r="G400" i="1"/>
  <c r="G404" i="1"/>
  <c r="G405" i="1"/>
  <c r="G407" i="1"/>
  <c r="G409" i="1"/>
  <c r="G411" i="1"/>
  <c r="G413" i="1"/>
  <c r="G416" i="1"/>
  <c r="G417" i="1"/>
  <c r="G418" i="1"/>
  <c r="G420" i="1"/>
  <c r="G423" i="1"/>
  <c r="G425" i="1"/>
  <c r="G427" i="1"/>
  <c r="G430" i="1"/>
  <c r="G431" i="1"/>
  <c r="G435" i="1"/>
  <c r="G437" i="1"/>
  <c r="G440" i="1"/>
  <c r="G441" i="1"/>
  <c r="G442" i="1"/>
  <c r="G443" i="1"/>
  <c r="G444" i="1"/>
  <c r="G447" i="1"/>
  <c r="G448" i="1"/>
  <c r="G449" i="1"/>
  <c r="G450" i="1"/>
  <c r="G451" i="1"/>
  <c r="G452" i="1"/>
  <c r="G453" i="1"/>
  <c r="G454" i="1"/>
  <c r="G455" i="1"/>
  <c r="G456" i="1"/>
  <c r="G460" i="1"/>
  <c r="G461" i="1"/>
  <c r="G463" i="1"/>
  <c r="G466" i="1"/>
  <c r="G468" i="1"/>
  <c r="G469" i="1"/>
  <c r="G470" i="1"/>
  <c r="G471" i="1"/>
  <c r="G472" i="1"/>
  <c r="G473" i="1"/>
  <c r="G474" i="1"/>
  <c r="G475" i="1"/>
  <c r="G476" i="1"/>
  <c r="G477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8" i="1"/>
  <c r="G539" i="1"/>
  <c r="G540" i="1"/>
  <c r="G541" i="1"/>
  <c r="G542" i="1"/>
  <c r="G543" i="1"/>
  <c r="G544" i="1"/>
  <c r="G137" i="1"/>
  <c r="G134" i="1"/>
  <c r="G130" i="1"/>
  <c r="G128" i="1"/>
  <c r="G129" i="1"/>
  <c r="G121" i="1"/>
  <c r="G122" i="1"/>
  <c r="G107" i="1"/>
  <c r="G116" i="1"/>
  <c r="G117" i="1"/>
  <c r="G113" i="1"/>
  <c r="G106" i="1"/>
  <c r="G102" i="1"/>
  <c r="G100" i="1"/>
  <c r="G101" i="1"/>
  <c r="G96" i="1"/>
  <c r="G97" i="1"/>
  <c r="G93" i="1"/>
  <c r="G94" i="1"/>
  <c r="G9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5" i="1"/>
  <c r="G98" i="1"/>
  <c r="G99" i="1"/>
  <c r="G103" i="1"/>
  <c r="G104" i="1"/>
  <c r="G105" i="1"/>
  <c r="G108" i="1"/>
  <c r="G109" i="1"/>
  <c r="G110" i="1"/>
  <c r="G111" i="1"/>
  <c r="G112" i="1"/>
  <c r="G114" i="1"/>
  <c r="G115" i="1"/>
  <c r="G118" i="1"/>
  <c r="G119" i="1"/>
  <c r="G120" i="1"/>
  <c r="G123" i="1"/>
  <c r="G124" i="1"/>
  <c r="G125" i="1"/>
  <c r="G126" i="1"/>
  <c r="G127" i="1"/>
  <c r="G131" i="1"/>
  <c r="G132" i="1"/>
  <c r="G133" i="1"/>
  <c r="G135" i="1"/>
  <c r="G136" i="1"/>
  <c r="G138" i="1"/>
  <c r="G139" i="1"/>
  <c r="G140" i="1"/>
  <c r="G143" i="1"/>
  <c r="G144" i="1"/>
  <c r="G145" i="1"/>
  <c r="G150" i="1"/>
  <c r="G151" i="1"/>
  <c r="G153" i="1"/>
  <c r="G156" i="1"/>
  <c r="G157" i="1"/>
  <c r="G159" i="1"/>
  <c r="G162" i="1"/>
  <c r="G164" i="1"/>
  <c r="G168" i="1"/>
  <c r="G172" i="1"/>
  <c r="G175" i="1"/>
  <c r="G177" i="1"/>
  <c r="G179" i="1"/>
  <c r="G180" i="1"/>
  <c r="G185" i="1"/>
  <c r="G188" i="1"/>
  <c r="G189" i="1"/>
  <c r="G192" i="1"/>
  <c r="G193" i="1"/>
  <c r="G197" i="1"/>
  <c r="G200" i="1"/>
  <c r="G202" i="1"/>
  <c r="G204" i="1"/>
  <c r="G206" i="1"/>
  <c r="G209" i="1"/>
  <c r="G212" i="1"/>
  <c r="G213" i="1"/>
  <c r="G216" i="1"/>
  <c r="G218" i="1"/>
  <c r="G219" i="1"/>
  <c r="G221" i="1"/>
  <c r="G222" i="1"/>
  <c r="G224" i="1"/>
  <c r="G228" i="1"/>
  <c r="G231" i="1"/>
  <c r="G232" i="1"/>
  <c r="G233" i="1"/>
  <c r="G234" i="1"/>
  <c r="G237" i="1"/>
  <c r="G238" i="1"/>
  <c r="G240" i="1"/>
  <c r="G242" i="1"/>
  <c r="G243" i="1"/>
  <c r="G634" i="1"/>
  <c r="G32" i="1" l="1"/>
  <c r="G27" i="1"/>
  <c r="G25" i="1"/>
  <c r="G21" i="1"/>
  <c r="G22" i="1"/>
  <c r="G18" i="1"/>
  <c r="G19" i="1"/>
  <c r="G29" i="1"/>
  <c r="G3" i="3" l="1"/>
  <c r="G17" i="1"/>
  <c r="G20" i="1"/>
  <c r="G23" i="1"/>
  <c r="G24" i="1"/>
  <c r="G26" i="1"/>
  <c r="G28" i="1"/>
  <c r="G30" i="1"/>
  <c r="G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<sst xmlns="http://schemas.openxmlformats.org/spreadsheetml/2006/main" count="800" uniqueCount="479">
  <si>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</si>
  <si>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</si>
  <si>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</si>
  <si>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</si>
  <si>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</si>
  <si>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</si>
  <si>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</si>
  <si>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</si>
  <si>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</si>
  <si>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</si>
  <si>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</si>
  <si>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</si>
  <si>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</si>
  <si>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</si>
  <si>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</si>
  <si>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</si>
  <si>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</si>
  <si>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</si>
  <si>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</si>
  <si>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</si>
  <si>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</si>
  <si>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</si>
  <si>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</si>
  <si>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</si>
  <si>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</si>
  <si>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</si>
  <si>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</si>
  <si>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</si>
  <si>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</si>
  <si>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</si>
  <si>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</si>
  <si>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</si>
  <si>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</si>
  <si>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</si>
  <si>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</si>
  <si>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</si>
  <si>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</si>
  <si>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</si>
  <si>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</si>
  <si>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</si>
  <si>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</si>
  <si>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</si>
  <si>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ELVIRA</t>
  </si>
  <si>
    <t>1998</t>
  </si>
  <si>
    <t xml:space="preserve">LEAVE TRANSFER FROM </t>
  </si>
  <si>
    <t>AS OF MAY 31,1998</t>
  </si>
  <si>
    <t>UT(0-0-7)</t>
  </si>
  <si>
    <t>1999</t>
  </si>
  <si>
    <t>SL(1-0-0)</t>
  </si>
  <si>
    <t>UT(0-0-33)</t>
  </si>
  <si>
    <t>VL(1-0-0)</t>
  </si>
  <si>
    <t>UT(0-0-17)</t>
  </si>
  <si>
    <t>UT(0-0-23)</t>
  </si>
  <si>
    <t>SL(5-0-0)</t>
  </si>
  <si>
    <t>UT(0-0-18)</t>
  </si>
  <si>
    <t>ANNIVERSARY JUNE 29</t>
  </si>
  <si>
    <t>07/22/1998</t>
  </si>
  <si>
    <t>08/17/1998</t>
  </si>
  <si>
    <t>08/20/1998</t>
  </si>
  <si>
    <t>10/13,14,15,16,19/1998</t>
  </si>
  <si>
    <t>10/20,21,22,26,27/1998</t>
  </si>
  <si>
    <t>MATERNITY LEAVE</t>
  </si>
  <si>
    <t>NOV.25 TO JAN 25</t>
  </si>
  <si>
    <t>2004</t>
  </si>
  <si>
    <t>2003</t>
  </si>
  <si>
    <t>2002</t>
  </si>
  <si>
    <t>2001</t>
  </si>
  <si>
    <t>2000</t>
  </si>
  <si>
    <t>UT(0-0-29)</t>
  </si>
  <si>
    <t>BDAY.L FEB.8</t>
  </si>
  <si>
    <t>VL(2-0-0)</t>
  </si>
  <si>
    <t>UT(0-0-2)</t>
  </si>
  <si>
    <t>02/12,15/1999</t>
  </si>
  <si>
    <t>SL(2-0-0)</t>
  </si>
  <si>
    <t>UT(0-0-8)</t>
  </si>
  <si>
    <t>UT(0-0-25)</t>
  </si>
  <si>
    <t>MC#6(1-0-0)</t>
  </si>
  <si>
    <t>UT(0-1-22)</t>
  </si>
  <si>
    <t>UT(0-1-11)</t>
  </si>
  <si>
    <t>03/15/1999</t>
  </si>
  <si>
    <t>03/23,24/1999</t>
  </si>
  <si>
    <t>04/26/1999</t>
  </si>
  <si>
    <t>05/28/1999</t>
  </si>
  <si>
    <t>05/26/1999</t>
  </si>
  <si>
    <t>07/1,2/1999</t>
  </si>
  <si>
    <t>07/29/1999</t>
  </si>
  <si>
    <t>FUNERAL L. AUG 16</t>
  </si>
  <si>
    <t>08/17,18/1998</t>
  </si>
  <si>
    <t>SL(3-0-0)</t>
  </si>
  <si>
    <t>UT(0-0-36)</t>
  </si>
  <si>
    <t>UT(0-0-24)</t>
  </si>
  <si>
    <t>VL(3-0-0)</t>
  </si>
  <si>
    <t>UT(0-0-16)</t>
  </si>
  <si>
    <t>09/1,2,3/1999</t>
  </si>
  <si>
    <t>11/3,4/1999</t>
  </si>
  <si>
    <t>11/8,9,10/1999</t>
  </si>
  <si>
    <t>UT(0-3-19)</t>
  </si>
  <si>
    <t>UT(0-1-23)</t>
  </si>
  <si>
    <t>UT(0-0-1)</t>
  </si>
  <si>
    <t>UT(0-0-26)</t>
  </si>
  <si>
    <t>UT(0-0-35)</t>
  </si>
  <si>
    <t>1/7,8/2000</t>
  </si>
  <si>
    <t>PERSONAL FEB.11</t>
  </si>
  <si>
    <t>02/14/2000</t>
  </si>
  <si>
    <t>02/15/2000</t>
  </si>
  <si>
    <t>05/26/2000</t>
  </si>
  <si>
    <t>UT(0-1-27)</t>
  </si>
  <si>
    <t>UT(0-0-4)</t>
  </si>
  <si>
    <t>UT(0-4-34)</t>
  </si>
  <si>
    <t>UT(0-2-23)</t>
  </si>
  <si>
    <t>MATERNITY JUNE 24-AUG.23</t>
  </si>
  <si>
    <t>NOV.27,28,29</t>
  </si>
  <si>
    <t>FILIALO. DEC.28</t>
  </si>
  <si>
    <t>12/29 PARENTAL O.</t>
  </si>
  <si>
    <t>UT(0-1-14)</t>
  </si>
  <si>
    <t>1/12,25/2001</t>
  </si>
  <si>
    <t>PARENTAL O. 2/9,12</t>
  </si>
  <si>
    <t>3/19/2001</t>
  </si>
  <si>
    <t>4/4,5/2001</t>
  </si>
  <si>
    <t>4/18/2001</t>
  </si>
  <si>
    <t>UT(0-1-15)</t>
  </si>
  <si>
    <t>UT(0-1-37)</t>
  </si>
  <si>
    <t>8/22/2001</t>
  </si>
  <si>
    <t>9/22/2001</t>
  </si>
  <si>
    <t>9/28/2001</t>
  </si>
  <si>
    <t>11/19/2001</t>
  </si>
  <si>
    <t>11/15,16/2001</t>
  </si>
  <si>
    <t>12/14,17,18/2001</t>
  </si>
  <si>
    <t>PERSONAL M.T 1/17</t>
  </si>
  <si>
    <t>2/7,8/2001</t>
  </si>
  <si>
    <t>PERSONAL L. 2/11</t>
  </si>
  <si>
    <t>UT(0-3-33)</t>
  </si>
  <si>
    <t>UT(0-1-56)</t>
  </si>
  <si>
    <t>UT(0-1-13)</t>
  </si>
  <si>
    <t>UT(0-0-3)</t>
  </si>
  <si>
    <t>UT(0-0-42)</t>
  </si>
  <si>
    <t>4/24,25/2002</t>
  </si>
  <si>
    <t>9/20/2002</t>
  </si>
  <si>
    <t>9/24,25/2002</t>
  </si>
  <si>
    <t>12/19,20,23/2002</t>
  </si>
  <si>
    <t>UT(0-0-47)</t>
  </si>
  <si>
    <t>1/17/2003</t>
  </si>
  <si>
    <t>2/,6,7/2003</t>
  </si>
  <si>
    <t>BDAY.L FEB.10</t>
  </si>
  <si>
    <t>PARENTAL O. 2/21</t>
  </si>
  <si>
    <t>PARENTAL O. 6/16</t>
  </si>
  <si>
    <t>6/17/2003</t>
  </si>
  <si>
    <t>VL(4-0-0)</t>
  </si>
  <si>
    <t>UT(0-4-10)</t>
  </si>
  <si>
    <t>UT(0-1-20)</t>
  </si>
  <si>
    <t>UT(1-2-35)</t>
  </si>
  <si>
    <t>UT(0-4-8)</t>
  </si>
  <si>
    <t>7/29-AUG-1</t>
  </si>
  <si>
    <t>8/27,28/2003</t>
  </si>
  <si>
    <t>9/29/2003</t>
  </si>
  <si>
    <t>11/14/2003</t>
  </si>
  <si>
    <t>UT(1-1-32)</t>
  </si>
  <si>
    <t>UT(1-0-10</t>
  </si>
  <si>
    <t>UT(0-2-5)</t>
  </si>
  <si>
    <t>1/5,6/2004</t>
  </si>
  <si>
    <t>FILIALO. 2/9</t>
  </si>
  <si>
    <t xml:space="preserve"> </t>
  </si>
  <si>
    <t>UT(0-2-2)</t>
  </si>
  <si>
    <t>UT(0-1-35)</t>
  </si>
  <si>
    <t>UT(0-4-6)</t>
  </si>
  <si>
    <t>UT(0-6-48)</t>
  </si>
  <si>
    <t>UT(0-0-37)</t>
  </si>
  <si>
    <t>UT(0-6-6)</t>
  </si>
  <si>
    <t>UT(0-1-12)</t>
  </si>
  <si>
    <t>SP(1-0-0)</t>
  </si>
  <si>
    <t>UT(0-2-14)</t>
  </si>
  <si>
    <t>4/29/2004</t>
  </si>
  <si>
    <t>5/6,7</t>
  </si>
  <si>
    <t>5/13/2004</t>
  </si>
  <si>
    <t>5/18/2004</t>
  </si>
  <si>
    <t>ENROLLMENT 6/14</t>
  </si>
  <si>
    <t>6/23/2004</t>
  </si>
  <si>
    <t>7/9,12/2004</t>
  </si>
  <si>
    <t>7/28/2004</t>
  </si>
  <si>
    <t>9/3,6,7</t>
  </si>
  <si>
    <t>10/15/2004</t>
  </si>
  <si>
    <t>PARENTAL 10/29</t>
  </si>
  <si>
    <t>11/11,12</t>
  </si>
  <si>
    <t>12/17/2004</t>
  </si>
  <si>
    <t>2005</t>
  </si>
  <si>
    <t>2006</t>
  </si>
  <si>
    <t>UT(0-4-15)</t>
  </si>
  <si>
    <t>12/22/2004</t>
  </si>
  <si>
    <t>2007</t>
  </si>
  <si>
    <t>UT(0-3-9)</t>
  </si>
  <si>
    <t>UT(0-2-25)</t>
  </si>
  <si>
    <t>UT(0-2-26)</t>
  </si>
  <si>
    <t>UT(0-2-56)</t>
  </si>
  <si>
    <t>UT(0-0-52)</t>
  </si>
  <si>
    <t>1/25/2005</t>
  </si>
  <si>
    <t>PARENTAL O.2/8</t>
  </si>
  <si>
    <t>2/18/2005</t>
  </si>
  <si>
    <t>PARENTAL 3/31</t>
  </si>
  <si>
    <t>3/28/2005</t>
  </si>
  <si>
    <t>4/29/2005</t>
  </si>
  <si>
    <t>PARENTAL 6/13</t>
  </si>
  <si>
    <t>6/17/2005</t>
  </si>
  <si>
    <t>6/27,28/2005</t>
  </si>
  <si>
    <t>UT(0-6-15)</t>
  </si>
  <si>
    <t>UT(1-1-33)</t>
  </si>
  <si>
    <t>UT(0-6-22)</t>
  </si>
  <si>
    <t>UT(1-2-28)</t>
  </si>
  <si>
    <t>FL(3-0-0)</t>
  </si>
  <si>
    <t>UT(1-0-0)</t>
  </si>
  <si>
    <t>UT(0-6-19)</t>
  </si>
  <si>
    <t>7/20/2005</t>
  </si>
  <si>
    <t>9/23/2005</t>
  </si>
  <si>
    <t>11/23-25/2005</t>
  </si>
  <si>
    <t>11/17/2005</t>
  </si>
  <si>
    <t>11/29/2005</t>
  </si>
  <si>
    <t>12/22/2005</t>
  </si>
  <si>
    <t>UT(1-5-9)</t>
  </si>
  <si>
    <t>FL(2-0-0)</t>
  </si>
  <si>
    <t>UT(1-3-13)</t>
  </si>
  <si>
    <t>UT(1-1-27)</t>
  </si>
  <si>
    <t>1/27/2006</t>
  </si>
  <si>
    <t>2/10,13/2006</t>
  </si>
  <si>
    <t>FILIAL O. 3/24</t>
  </si>
  <si>
    <t>UT(0-3-43)</t>
  </si>
  <si>
    <t>4/5-7/2006</t>
  </si>
  <si>
    <t>6/5-ENROLLMENT</t>
  </si>
  <si>
    <t>2008</t>
  </si>
  <si>
    <t>2009</t>
  </si>
  <si>
    <t>2010</t>
  </si>
  <si>
    <t>UT(1-4-53)</t>
  </si>
  <si>
    <t>UT(0-4-0)</t>
  </si>
  <si>
    <t>FL(1-0-0)</t>
  </si>
  <si>
    <t>UT(0-5-22)</t>
  </si>
  <si>
    <t>UT(0-6-50)</t>
  </si>
  <si>
    <t>UT(0-7-7)</t>
  </si>
  <si>
    <t>UT(0-7-22)</t>
  </si>
  <si>
    <t>UT(0-3-44)</t>
  </si>
  <si>
    <t>UT(2-5-54)</t>
  </si>
  <si>
    <t>6/29/2006</t>
  </si>
  <si>
    <t>ANNIV 6/29</t>
  </si>
  <si>
    <t>7/20/2006</t>
  </si>
  <si>
    <t>7/28/2006</t>
  </si>
  <si>
    <t>8/14/2006</t>
  </si>
  <si>
    <t>12/28,29/2006</t>
  </si>
  <si>
    <t>FILIAL2/8</t>
  </si>
  <si>
    <t>2/9,12/2007</t>
  </si>
  <si>
    <t>UT(1-4-45)</t>
  </si>
  <si>
    <t>UT(1-1-45)</t>
  </si>
  <si>
    <t>UT(1-0-32)</t>
  </si>
  <si>
    <t>UT(0-3-27)</t>
  </si>
  <si>
    <t>UT(3-4-8)</t>
  </si>
  <si>
    <t>UT(1-1-11)</t>
  </si>
  <si>
    <t>UT(0-4-20)</t>
  </si>
  <si>
    <t>UT(0-2-39)</t>
  </si>
  <si>
    <t>SP(2-0-0)</t>
  </si>
  <si>
    <t>UT(0-5-37)</t>
  </si>
  <si>
    <t>2/26/2007</t>
  </si>
  <si>
    <t>6/22,25/2007</t>
  </si>
  <si>
    <t>6/26/2007</t>
  </si>
  <si>
    <t>9/17/2007</t>
  </si>
  <si>
    <t>12/21/2007</t>
  </si>
  <si>
    <t>FILIAL 12/27,28/2007</t>
  </si>
  <si>
    <t>UT(0-2-43)</t>
  </si>
  <si>
    <t>UT(2-3-59)</t>
  </si>
  <si>
    <t>UT(0-6-34)</t>
  </si>
  <si>
    <t>UT(1-0-06)</t>
  </si>
  <si>
    <t>UT(0-3-52)</t>
  </si>
  <si>
    <t>UT(1-0-58)</t>
  </si>
  <si>
    <t>UT(0-3-48)</t>
  </si>
  <si>
    <t>UT(1-1-08)</t>
  </si>
  <si>
    <t>UT(0-7-37)</t>
  </si>
  <si>
    <t>UT(0-3-49)</t>
  </si>
  <si>
    <t>2/7,11</t>
  </si>
  <si>
    <t>FILIAL 2/8</t>
  </si>
  <si>
    <t>1/31/2008</t>
  </si>
  <si>
    <t>3/13/2008</t>
  </si>
  <si>
    <t>DOMESTIC E.6/10</t>
  </si>
  <si>
    <t>7/17,18/2008</t>
  </si>
  <si>
    <t>8/20/2008</t>
  </si>
  <si>
    <t>DOMESTIC E. 10/24</t>
  </si>
  <si>
    <t>10/29/2008</t>
  </si>
  <si>
    <t>UT(1-1-12)</t>
  </si>
  <si>
    <t>UT(0-6-49)</t>
  </si>
  <si>
    <t>UT(1-6-43)</t>
  </si>
  <si>
    <t>11/3,4/2008</t>
  </si>
  <si>
    <t>12/11,22,27,26/2008</t>
  </si>
  <si>
    <t>2011</t>
  </si>
  <si>
    <t>2012</t>
  </si>
  <si>
    <t>2013</t>
  </si>
  <si>
    <t>2014</t>
  </si>
  <si>
    <t>2015</t>
  </si>
  <si>
    <t>UT(3-5-39)</t>
  </si>
  <si>
    <t>UT(0-2-58)</t>
  </si>
  <si>
    <t>UT(0-4-23)</t>
  </si>
  <si>
    <t>2/5,6,9</t>
  </si>
  <si>
    <t>1/27/2009</t>
  </si>
  <si>
    <t>1/30/2009</t>
  </si>
  <si>
    <t>2/26/2009</t>
  </si>
  <si>
    <t>FILIAL 3/27</t>
  </si>
  <si>
    <t>4/17/2009</t>
  </si>
  <si>
    <t>4/30/2009</t>
  </si>
  <si>
    <t>UT(1-2-58)</t>
  </si>
  <si>
    <t>UT(1-7-32)</t>
  </si>
  <si>
    <t>UT(1-1-8)</t>
  </si>
  <si>
    <t>UT(1-3-0)</t>
  </si>
  <si>
    <t>UT(1-0-22)</t>
  </si>
  <si>
    <t>UT1-3-56)</t>
  </si>
  <si>
    <t>UT(1-4-12)</t>
  </si>
  <si>
    <t>UT(3-5-5)</t>
  </si>
  <si>
    <t>6/29 ANNIV</t>
  </si>
  <si>
    <t>7/20,21</t>
  </si>
  <si>
    <t>8/28/2009</t>
  </si>
  <si>
    <t>10/27/2009</t>
  </si>
  <si>
    <t>10/30,11/3</t>
  </si>
  <si>
    <t>12/22,23/2009</t>
  </si>
  <si>
    <t>UT(3-5-19)</t>
  </si>
  <si>
    <t>1/13/2010</t>
  </si>
  <si>
    <t>DOMESTIC E. 2/8</t>
  </si>
  <si>
    <t>2/11,12,15/2010</t>
  </si>
  <si>
    <t>ut(1-4-10)</t>
  </si>
  <si>
    <t>UT(0-4-46)</t>
  </si>
  <si>
    <t>UT(0-3-28)</t>
  </si>
  <si>
    <t>UT(1-1-09)</t>
  </si>
  <si>
    <t>UT(1-1-52)</t>
  </si>
  <si>
    <t>UT(0-6-35)</t>
  </si>
  <si>
    <t>UT(0-0-55)</t>
  </si>
  <si>
    <t>UT(0-3-7)</t>
  </si>
  <si>
    <t>2/16/2010</t>
  </si>
  <si>
    <t>4/16/2010</t>
  </si>
  <si>
    <t>2/26/2010</t>
  </si>
  <si>
    <t>5/14/2010</t>
  </si>
  <si>
    <t>FILIAL 6/29</t>
  </si>
  <si>
    <t>8/17/2010</t>
  </si>
  <si>
    <t>8/20/2010</t>
  </si>
  <si>
    <t>12/27,28/2010</t>
  </si>
  <si>
    <t>DOMESTIC 11/12</t>
  </si>
  <si>
    <t>UT(0-0-50)</t>
  </si>
  <si>
    <t>UT(1-4-54)</t>
  </si>
  <si>
    <t>UT(0-1-47)</t>
  </si>
  <si>
    <t>UT(0-1-58)</t>
  </si>
  <si>
    <t>UT(0-3-31)</t>
  </si>
  <si>
    <t>UT(0-7-4)</t>
  </si>
  <si>
    <t>UT(0-4-00)</t>
  </si>
  <si>
    <t>UT(0-5-59)</t>
  </si>
  <si>
    <t>UT(0-1-59)</t>
  </si>
  <si>
    <t>UT(0-6-9)</t>
  </si>
  <si>
    <t>DOMESTIC E. 2/18</t>
  </si>
  <si>
    <t>2/10,11,9</t>
  </si>
  <si>
    <t>2/14/2011</t>
  </si>
  <si>
    <t>DOMESTIC 2/14,15</t>
  </si>
  <si>
    <t>5/24/2011</t>
  </si>
  <si>
    <t>6/29/2011</t>
  </si>
  <si>
    <t>8/24/2011</t>
  </si>
  <si>
    <t>10/21/2011</t>
  </si>
  <si>
    <t>UT(0-2-22)</t>
  </si>
  <si>
    <t>UT(0-5-9)</t>
  </si>
  <si>
    <t>UT(0-2-42)</t>
  </si>
  <si>
    <t>11/24/2011</t>
  </si>
  <si>
    <t>12/28/2011</t>
  </si>
  <si>
    <t>UT(0-2-6)</t>
  </si>
  <si>
    <t>UT(1-2-3)</t>
  </si>
  <si>
    <t>UT(0-4-2)</t>
  </si>
  <si>
    <t>UT(0-1-3)</t>
  </si>
  <si>
    <t>UT(1-0-55)</t>
  </si>
  <si>
    <t>DOMESTIC 2/8,9</t>
  </si>
  <si>
    <t>2/10,13</t>
  </si>
  <si>
    <t>3/16/2012</t>
  </si>
  <si>
    <t>3/29/2012</t>
  </si>
  <si>
    <t>5/18/2012</t>
  </si>
  <si>
    <t>5/30/2012</t>
  </si>
  <si>
    <t>7/9,10/2012</t>
  </si>
  <si>
    <t>UT(1-1-7)</t>
  </si>
  <si>
    <t>SL(4-0-0)</t>
  </si>
  <si>
    <t>9/10-13/2012</t>
  </si>
  <si>
    <t>10/25/2012</t>
  </si>
  <si>
    <t>12/26,27/2012</t>
  </si>
  <si>
    <t>12/28/2012</t>
  </si>
  <si>
    <t>UT(1-0-16)</t>
  </si>
  <si>
    <t>UT(0-3-8)</t>
  </si>
  <si>
    <t>UT(1-2-56)</t>
  </si>
  <si>
    <t>UT(0-7-13)</t>
  </si>
  <si>
    <t>UT(0-6-30)</t>
  </si>
  <si>
    <t>DOMESTIC 2/7,8</t>
  </si>
  <si>
    <t>2/11,12</t>
  </si>
  <si>
    <t>DOMESTIC 5/6</t>
  </si>
  <si>
    <t>5/24,27</t>
  </si>
  <si>
    <t>UT(0-0-56)</t>
  </si>
  <si>
    <t>UT(0-5-14)</t>
  </si>
  <si>
    <t>UT(1-2-6)</t>
  </si>
  <si>
    <t>UT(1-4-59)</t>
  </si>
  <si>
    <t>UT(1-2-16)</t>
  </si>
  <si>
    <t>UT(0-7-49)</t>
  </si>
  <si>
    <t>6/31/2013</t>
  </si>
  <si>
    <t>10/17/2013</t>
  </si>
  <si>
    <t>12/19,20,26</t>
  </si>
  <si>
    <t>2016</t>
  </si>
  <si>
    <t>2017</t>
  </si>
  <si>
    <t>2018</t>
  </si>
  <si>
    <t>2/6,7,10/2014</t>
  </si>
  <si>
    <t>DOMESTIC 2/17</t>
  </si>
  <si>
    <t>UT(0-2-46)</t>
  </si>
  <si>
    <t>UT(0-1-36)</t>
  </si>
  <si>
    <t>UT(1-1-13)</t>
  </si>
  <si>
    <t>UT(0-3-24)</t>
  </si>
  <si>
    <t>UT(0-7-9)</t>
  </si>
  <si>
    <t>UT(2-1-05)</t>
  </si>
  <si>
    <t>UT(1-3-38)</t>
  </si>
  <si>
    <t>4/17/2014</t>
  </si>
  <si>
    <t>5/28/2014</t>
  </si>
  <si>
    <t>DOMESTIC 6/24</t>
  </si>
  <si>
    <t>DOMESTIC 7/10</t>
  </si>
  <si>
    <t>8/20/2014</t>
  </si>
  <si>
    <t>12/18/19,2014</t>
  </si>
  <si>
    <t>2/5-8/2014</t>
  </si>
  <si>
    <t>UT(0-4-29)</t>
  </si>
  <si>
    <t>UT(3-2-18)</t>
  </si>
  <si>
    <t>UT(1-4-32</t>
  </si>
  <si>
    <t>UT(3-5-35)</t>
  </si>
  <si>
    <t>UT(0-4-22)</t>
  </si>
  <si>
    <t>UT(0-5-27)</t>
  </si>
  <si>
    <t>8/11-14/2015</t>
  </si>
  <si>
    <t>DOMESTIC 3/27</t>
  </si>
  <si>
    <t>3/26/2015</t>
  </si>
  <si>
    <t>5/26/2015</t>
  </si>
  <si>
    <t>DOMESTIC 6/5</t>
  </si>
  <si>
    <t>6/23/2015</t>
  </si>
  <si>
    <t>7/23/2015</t>
  </si>
  <si>
    <t>7/16/2015</t>
  </si>
  <si>
    <t>2019</t>
  </si>
  <si>
    <t>FILIAL 12/23</t>
  </si>
  <si>
    <t>12/28,29</t>
  </si>
  <si>
    <t>SP(3-0-0)</t>
  </si>
  <si>
    <t>UT(0-0-58)</t>
  </si>
  <si>
    <t>UT(0-2-47)</t>
  </si>
  <si>
    <t>UT(0-1-46)</t>
  </si>
  <si>
    <t>DOMESTIC 1/19,20,21</t>
  </si>
  <si>
    <t>2/11,12,25</t>
  </si>
  <si>
    <t>10/4,5</t>
  </si>
  <si>
    <t>10/10-12/2016</t>
  </si>
  <si>
    <t>10/13,14</t>
  </si>
  <si>
    <t>UT(0-4-36)</t>
  </si>
  <si>
    <t>UT(0-2-1)</t>
  </si>
  <si>
    <t>UT(3-1-19)</t>
  </si>
  <si>
    <t>UT(1-3-44)</t>
  </si>
  <si>
    <t>UT(0-3-32)</t>
  </si>
  <si>
    <t>UT(1-3-57)</t>
  </si>
  <si>
    <t>DOMESTIC 2/14</t>
  </si>
  <si>
    <t>3/31/2017</t>
  </si>
  <si>
    <t>12/28,29/2017</t>
  </si>
  <si>
    <t>2020</t>
  </si>
  <si>
    <t>FILIAL 2/8,9</t>
  </si>
  <si>
    <t>2/12,13</t>
  </si>
  <si>
    <t>DOMESTIC 4/23/2018</t>
  </si>
  <si>
    <t>6/22,24/2018</t>
  </si>
  <si>
    <t>2021</t>
  </si>
  <si>
    <t>2022</t>
  </si>
  <si>
    <t>1/4 DOMESTIC</t>
  </si>
  <si>
    <t>2/7-8 FILIAL</t>
  </si>
  <si>
    <t>2/11,14</t>
  </si>
  <si>
    <t>4/26/2019</t>
  </si>
  <si>
    <t>12/20,23/2019</t>
  </si>
  <si>
    <t>CL(3-0-0)</t>
  </si>
  <si>
    <t>VL(5-0-0)</t>
  </si>
  <si>
    <t>DOMESTIC E. 1/17</t>
  </si>
  <si>
    <t>CALAMITY 2/6,7,20</t>
  </si>
  <si>
    <t>DOMESTIC E. 6/29</t>
  </si>
  <si>
    <t>12/14,15,21,22,23</t>
  </si>
  <si>
    <t>DOMESTIC 12/16</t>
  </si>
  <si>
    <t>DOMESTIC 2/8</t>
  </si>
  <si>
    <t>DOMESTIC 3/4,5</t>
  </si>
  <si>
    <t>12/20,21,27,29</t>
  </si>
  <si>
    <t>12/24,31</t>
  </si>
  <si>
    <t>FILIAL O. 2/8</t>
  </si>
  <si>
    <t>DOMESTIC E. 6/30</t>
  </si>
  <si>
    <t>COOP</t>
  </si>
  <si>
    <t>2023</t>
  </si>
  <si>
    <t>FL(5-0-0)</t>
  </si>
  <si>
    <t>12/6,12,23,26,29/2022</t>
  </si>
  <si>
    <t>2/10,13/2023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</si>
</sst>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4"/>
  <sheetViews>
    <sheetView tabSelected="1" zoomScaleNormal="100" workbookViewId="0">
      <pane ySplit="3690" topLeftCell="A533" activePane="bottomLeft"/>
      <selection activeCell="D9" sqref="D9"/>
      <selection pane="bottomLeft" activeCell="B554" sqref="B554"/>
    </sheetView>
  </sheetViews>
  <sheetFormatPr defaultRowHeight="15" x14ac:dyDescent="0.25"/>
  <cols>
    <col min="1" max="1" width="10.28515625" style="1" customWidth="1"/>
    <col min="2" max="2" width="20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">
        <v>474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126.29400000000003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241.875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35886</v>
      </c>
      <c r="B14" s="20" t="s">
        <v>44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35916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35947</v>
      </c>
      <c r="B16" s="20" t="s">
        <v>46</v>
      </c>
      <c r="C16" s="13">
        <v>1.25</v>
      </c>
      <c r="D16" s="43">
        <v>1.4999999999999999E-2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25">
      <c r="A17" s="40">
        <v>35977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35953</v>
      </c>
    </row>
    <row r="18" spans="1:11" x14ac:dyDescent="0.25">
      <c r="A18" s="40"/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56</v>
      </c>
    </row>
    <row r="19" spans="1:11" x14ac:dyDescent="0.25">
      <c r="A19" s="40"/>
      <c r="B19" s="20" t="s">
        <v>49</v>
      </c>
      <c r="C19" s="13"/>
      <c r="D19" s="39">
        <v>6.9000000000000006E-2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36008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57</v>
      </c>
    </row>
    <row r="21" spans="1:11" x14ac:dyDescent="0.25">
      <c r="A21" s="40"/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25">
      <c r="A22" s="40"/>
      <c r="B22" s="20" t="s">
        <v>51</v>
      </c>
      <c r="C22" s="13"/>
      <c r="D22" s="39">
        <v>3.5000000000000003E-2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36039</v>
      </c>
      <c r="B23" s="20" t="s">
        <v>52</v>
      </c>
      <c r="C23" s="13">
        <v>1.25</v>
      </c>
      <c r="D23" s="39">
        <v>4.8000000000000001E-2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36069</v>
      </c>
      <c r="B24" s="20" t="s">
        <v>53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59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5</v>
      </c>
      <c r="I25" s="9"/>
      <c r="J25" s="11"/>
      <c r="K25" s="20" t="s">
        <v>60</v>
      </c>
    </row>
    <row r="26" spans="1:11" x14ac:dyDescent="0.25">
      <c r="A26" s="40">
        <v>36100</v>
      </c>
      <c r="B26" s="20" t="s">
        <v>54</v>
      </c>
      <c r="C26" s="13">
        <v>1.25</v>
      </c>
      <c r="D26" s="39">
        <v>3.6999999999999998E-2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61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36130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68</v>
      </c>
      <c r="C30" s="13">
        <v>1.25</v>
      </c>
      <c r="D30" s="39">
        <v>0.06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36192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/>
      <c r="B32" s="20" t="s">
        <v>70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72</v>
      </c>
    </row>
    <row r="33" spans="1:11" x14ac:dyDescent="0.25">
      <c r="A33" s="40"/>
      <c r="B33" s="20" t="s">
        <v>71</v>
      </c>
      <c r="C33" s="13"/>
      <c r="D33" s="39">
        <v>4.0000000000000001E-3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79</v>
      </c>
    </row>
    <row r="35" spans="1:11" x14ac:dyDescent="0.25">
      <c r="A35" s="40"/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80</v>
      </c>
    </row>
    <row r="36" spans="1:11" x14ac:dyDescent="0.25">
      <c r="A36" s="40"/>
      <c r="B36" s="20" t="s">
        <v>74</v>
      </c>
      <c r="C36" s="13"/>
      <c r="D36" s="39">
        <v>1.7000000000000001E-2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36251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81</v>
      </c>
    </row>
    <row r="38" spans="1:11" x14ac:dyDescent="0.25">
      <c r="A38" s="40"/>
      <c r="B38" s="20" t="s">
        <v>74</v>
      </c>
      <c r="C38" s="13"/>
      <c r="D38" s="39">
        <v>1.7000000000000001E-2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36281</v>
      </c>
      <c r="B39" s="20" t="s">
        <v>50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82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83</v>
      </c>
    </row>
    <row r="41" spans="1:11" x14ac:dyDescent="0.25">
      <c r="A41" s="40"/>
      <c r="B41" s="20" t="s">
        <v>75</v>
      </c>
      <c r="C41" s="13"/>
      <c r="D41" s="39">
        <v>5.1999999999999998E-2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36312</v>
      </c>
      <c r="B42" s="20" t="s">
        <v>76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77</v>
      </c>
      <c r="C43" s="13"/>
      <c r="D43" s="39">
        <v>0.17100000000000001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36342</v>
      </c>
      <c r="B44" s="20" t="s">
        <v>73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84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85</v>
      </c>
    </row>
    <row r="46" spans="1:11" x14ac:dyDescent="0.25">
      <c r="A46" s="40"/>
      <c r="B46" s="20" t="s">
        <v>49</v>
      </c>
      <c r="C46" s="13"/>
      <c r="D46" s="39">
        <v>6.9000000000000006E-2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86</v>
      </c>
    </row>
    <row r="48" spans="1:11" x14ac:dyDescent="0.25">
      <c r="A48" s="40"/>
      <c r="B48" s="20" t="s">
        <v>73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87</v>
      </c>
    </row>
    <row r="49" spans="1:11" x14ac:dyDescent="0.25">
      <c r="A49" s="40"/>
      <c r="B49" s="20" t="s">
        <v>78</v>
      </c>
      <c r="C49" s="13"/>
      <c r="D49" s="39">
        <v>0.14799999999999999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36404</v>
      </c>
      <c r="B50" s="20" t="s">
        <v>88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93</v>
      </c>
    </row>
    <row r="51" spans="1:11" x14ac:dyDescent="0.25">
      <c r="A51" s="40"/>
      <c r="B51" s="20" t="s">
        <v>89</v>
      </c>
      <c r="C51" s="13"/>
      <c r="D51" s="39">
        <v>7.4999999999999997E-2</v>
      </c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36434</v>
      </c>
      <c r="B52" s="20" t="s">
        <v>90</v>
      </c>
      <c r="C52" s="13">
        <v>1.25</v>
      </c>
      <c r="D52" s="39">
        <v>0.05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36465</v>
      </c>
      <c r="B53" s="20" t="s">
        <v>73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5</v>
      </c>
      <c r="I53" s="9"/>
      <c r="J53" s="11"/>
      <c r="K53" s="20" t="s">
        <v>94</v>
      </c>
    </row>
    <row r="54" spans="1:11" x14ac:dyDescent="0.25">
      <c r="A54" s="40"/>
      <c r="B54" s="20" t="s">
        <v>91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95</v>
      </c>
    </row>
    <row r="55" spans="1:11" x14ac:dyDescent="0.25">
      <c r="A55" s="40"/>
      <c r="B55" s="20" t="s">
        <v>92</v>
      </c>
      <c r="C55" s="13"/>
      <c r="D55" s="39">
        <v>3.3000000000000002E-2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36495</v>
      </c>
      <c r="B56" s="20" t="s">
        <v>96</v>
      </c>
      <c r="C56" s="13">
        <v>1.25</v>
      </c>
      <c r="D56" s="39">
        <v>0.41499999999999998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67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25">
      <c r="A58" s="40">
        <v>36526</v>
      </c>
      <c r="B58" s="20" t="s">
        <v>73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101</v>
      </c>
    </row>
    <row r="59" spans="1:11" x14ac:dyDescent="0.25">
      <c r="A59" s="40"/>
      <c r="B59" s="20" t="s">
        <v>97</v>
      </c>
      <c r="C59" s="13"/>
      <c r="D59" s="39">
        <v>0.17299999999999999</v>
      </c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25">
      <c r="A60" s="40"/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 t="s">
        <v>102</v>
      </c>
    </row>
    <row r="61" spans="1:11" x14ac:dyDescent="0.25">
      <c r="A61" s="40">
        <v>36557</v>
      </c>
      <c r="B61" s="20" t="s">
        <v>50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103</v>
      </c>
    </row>
    <row r="62" spans="1:11" x14ac:dyDescent="0.25">
      <c r="A62" s="40"/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104</v>
      </c>
    </row>
    <row r="63" spans="1:11" x14ac:dyDescent="0.25">
      <c r="A63" s="40"/>
      <c r="B63" s="20" t="s">
        <v>98</v>
      </c>
      <c r="C63" s="13"/>
      <c r="D63" s="39">
        <v>2E-3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36586</v>
      </c>
      <c r="B64" s="20" t="s">
        <v>52</v>
      </c>
      <c r="C64" s="13">
        <v>1.25</v>
      </c>
      <c r="D64" s="39">
        <v>4.8000000000000001E-2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36617</v>
      </c>
      <c r="B65" s="20" t="s">
        <v>99</v>
      </c>
      <c r="C65" s="13">
        <v>1.25</v>
      </c>
      <c r="D65" s="39">
        <v>5.3999999999999999E-2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36647</v>
      </c>
      <c r="B66" s="20" t="s">
        <v>50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105</v>
      </c>
    </row>
    <row r="67" spans="1:11" x14ac:dyDescent="0.25">
      <c r="A67" s="40"/>
      <c r="B67" s="20" t="s">
        <v>100</v>
      </c>
      <c r="C67" s="13"/>
      <c r="D67" s="39">
        <v>7.2999999999999995E-2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0">
        <v>36678</v>
      </c>
      <c r="B68" s="20" t="s">
        <v>100</v>
      </c>
      <c r="C68" s="13">
        <v>1.25</v>
      </c>
      <c r="D68" s="39">
        <v>7.2999999999999995E-2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110</v>
      </c>
    </row>
    <row r="69" spans="1:11" x14ac:dyDescent="0.25">
      <c r="A69" s="40">
        <v>36708</v>
      </c>
      <c r="B69" s="20" t="s">
        <v>106</v>
      </c>
      <c r="C69" s="13">
        <v>1.25</v>
      </c>
      <c r="D69" s="39">
        <v>0.18099999999999999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36739</v>
      </c>
      <c r="B70" s="20" t="s">
        <v>107</v>
      </c>
      <c r="C70" s="13">
        <v>1.25</v>
      </c>
      <c r="D70" s="39">
        <v>8.0000000000000002E-3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36770</v>
      </c>
      <c r="B71" s="20" t="s">
        <v>107</v>
      </c>
      <c r="C71" s="13">
        <v>1.25</v>
      </c>
      <c r="D71" s="39">
        <v>0.14799999999999999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108</v>
      </c>
      <c r="C72" s="13">
        <v>1.25</v>
      </c>
      <c r="D72" s="39">
        <v>0.57099999999999995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91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111</v>
      </c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112</v>
      </c>
    </row>
    <row r="75" spans="1:11" x14ac:dyDescent="0.25">
      <c r="A75" s="40">
        <v>36861</v>
      </c>
      <c r="B75" s="20" t="s">
        <v>109</v>
      </c>
      <c r="C75" s="13">
        <v>1.25</v>
      </c>
      <c r="D75" s="39">
        <v>0.29799999999999999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113</v>
      </c>
    </row>
    <row r="76" spans="1:11" x14ac:dyDescent="0.25">
      <c r="A76" s="48" t="s">
        <v>66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25">
      <c r="A77" s="40">
        <v>36892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36923</v>
      </c>
    </row>
    <row r="78" spans="1:11" x14ac:dyDescent="0.25">
      <c r="A78" s="40"/>
      <c r="B78" s="20" t="s">
        <v>73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115</v>
      </c>
    </row>
    <row r="79" spans="1:11" x14ac:dyDescent="0.25">
      <c r="A79" s="40"/>
      <c r="B79" s="20" t="s">
        <v>114</v>
      </c>
      <c r="C79" s="13"/>
      <c r="D79" s="39">
        <v>0.154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116</v>
      </c>
    </row>
    <row r="80" spans="1:11" x14ac:dyDescent="0.25">
      <c r="A80" s="40">
        <v>36923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36951</v>
      </c>
      <c r="B81" s="20" t="s">
        <v>48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117</v>
      </c>
    </row>
    <row r="82" spans="1:11" x14ac:dyDescent="0.25">
      <c r="A82" s="40">
        <v>36982</v>
      </c>
      <c r="B82" s="20" t="s">
        <v>73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118</v>
      </c>
    </row>
    <row r="83" spans="1:11" x14ac:dyDescent="0.25">
      <c r="A83" s="40"/>
      <c r="B83" s="20" t="s">
        <v>48</v>
      </c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>
        <v>1</v>
      </c>
      <c r="I83" s="34" t="s">
        <v>32</v>
      </c>
      <c r="J83" s="11"/>
      <c r="K83" s="20" t="s">
        <v>119</v>
      </c>
    </row>
    <row r="84" spans="1:11" x14ac:dyDescent="0.25">
      <c r="A84" s="40">
        <v>37012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37043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37048</v>
      </c>
    </row>
    <row r="86" spans="1:11" x14ac:dyDescent="0.25">
      <c r="A86" s="40"/>
      <c r="B86" s="20" t="s">
        <v>70</v>
      </c>
      <c r="C86" s="13"/>
      <c r="D86" s="39">
        <v>2</v>
      </c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 t="s">
        <v>55</v>
      </c>
    </row>
    <row r="87" spans="1:11" x14ac:dyDescent="0.25">
      <c r="A87" s="40">
        <v>37073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37104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 t="s">
        <v>122</v>
      </c>
    </row>
    <row r="89" spans="1:11" x14ac:dyDescent="0.25">
      <c r="A89" s="40">
        <v>37135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20" t="s">
        <v>123</v>
      </c>
    </row>
    <row r="90" spans="1:11" x14ac:dyDescent="0.25">
      <c r="A90" s="40"/>
      <c r="B90" s="20" t="s">
        <v>89</v>
      </c>
      <c r="C90" s="13"/>
      <c r="D90" s="39">
        <v>7.4999999999999997E-2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124</v>
      </c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20" t="s">
        <v>125</v>
      </c>
    </row>
    <row r="93" spans="1:11" x14ac:dyDescent="0.25">
      <c r="A93" s="40"/>
      <c r="B93" s="20" t="s">
        <v>70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126</v>
      </c>
    </row>
    <row r="94" spans="1:11" x14ac:dyDescent="0.25">
      <c r="A94" s="40"/>
      <c r="B94" s="20" t="s">
        <v>120</v>
      </c>
      <c r="C94" s="13"/>
      <c r="D94" s="39">
        <v>0.13500000000000001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37226</v>
      </c>
      <c r="B95" s="20" t="s">
        <v>48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36993</v>
      </c>
    </row>
    <row r="96" spans="1:11" x14ac:dyDescent="0.25">
      <c r="A96" s="40"/>
      <c r="B96" s="20" t="s">
        <v>91</v>
      </c>
      <c r="C96" s="13"/>
      <c r="D96" s="39">
        <v>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127</v>
      </c>
    </row>
    <row r="97" spans="1:11" x14ac:dyDescent="0.25">
      <c r="A97" s="40"/>
      <c r="B97" s="20" t="s">
        <v>121</v>
      </c>
      <c r="C97" s="13"/>
      <c r="D97" s="39">
        <v>0.20200000000000001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8" t="s">
        <v>65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25">
      <c r="A99" s="40">
        <v>37257</v>
      </c>
      <c r="B99" s="20" t="s">
        <v>70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128</v>
      </c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129</v>
      </c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130</v>
      </c>
    </row>
    <row r="102" spans="1:11" x14ac:dyDescent="0.25">
      <c r="A102" s="40"/>
      <c r="B102" s="20" t="s">
        <v>131</v>
      </c>
      <c r="C102" s="13"/>
      <c r="D102" s="39">
        <v>0.44400000000000001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37288</v>
      </c>
      <c r="B103" s="20" t="s">
        <v>132</v>
      </c>
      <c r="C103" s="13">
        <v>1.25</v>
      </c>
      <c r="D103" s="39">
        <v>0.24199999999999999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37316</v>
      </c>
      <c r="B104" s="20" t="s">
        <v>133</v>
      </c>
      <c r="C104" s="13">
        <v>1.25</v>
      </c>
      <c r="D104" s="39">
        <v>0.152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37347</v>
      </c>
      <c r="B105" s="20" t="s">
        <v>48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37594</v>
      </c>
    </row>
    <row r="106" spans="1:11" x14ac:dyDescent="0.25">
      <c r="A106" s="40"/>
      <c r="B106" s="20" t="s">
        <v>73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136</v>
      </c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55</v>
      </c>
    </row>
    <row r="108" spans="1:11" x14ac:dyDescent="0.25">
      <c r="A108" s="40"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37408</v>
      </c>
      <c r="B109" s="20" t="s">
        <v>134</v>
      </c>
      <c r="C109" s="13">
        <v>1.25</v>
      </c>
      <c r="D109" s="39">
        <v>6.0000000000000001E-3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137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138</v>
      </c>
    </row>
    <row r="114" spans="1:11" x14ac:dyDescent="0.25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37561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9">
        <v>37448</v>
      </c>
    </row>
    <row r="116" spans="1:11" x14ac:dyDescent="0.25">
      <c r="A116" s="40"/>
      <c r="B116" s="20" t="s">
        <v>91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139</v>
      </c>
    </row>
    <row r="117" spans="1:11" x14ac:dyDescent="0.25">
      <c r="A117" s="40"/>
      <c r="B117" s="20" t="s">
        <v>135</v>
      </c>
      <c r="C117" s="13"/>
      <c r="D117" s="39">
        <v>8.6999999999999994E-2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37591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8" t="s">
        <v>64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v>37622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20" t="s">
        <v>141</v>
      </c>
    </row>
    <row r="121" spans="1:11" x14ac:dyDescent="0.25">
      <c r="A121" s="40"/>
      <c r="B121" s="20" t="s">
        <v>70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142</v>
      </c>
    </row>
    <row r="122" spans="1:11" x14ac:dyDescent="0.25">
      <c r="A122" s="40"/>
      <c r="B122" s="20" t="s">
        <v>140</v>
      </c>
      <c r="C122" s="13"/>
      <c r="D122" s="39">
        <v>9.8000000000000004E-2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143</v>
      </c>
    </row>
    <row r="123" spans="1:11" x14ac:dyDescent="0.25">
      <c r="A123" s="40">
        <v>37653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144</v>
      </c>
    </row>
    <row r="124" spans="1:11" x14ac:dyDescent="0.25">
      <c r="A124" s="40">
        <v>37681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37712</v>
      </c>
      <c r="B125" s="20" t="s">
        <v>48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>
        <v>37715</v>
      </c>
    </row>
    <row r="126" spans="1:11" x14ac:dyDescent="0.25">
      <c r="A126" s="40">
        <v>37742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37773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37686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37747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20" t="s">
        <v>145</v>
      </c>
    </row>
    <row r="130" spans="1:11" x14ac:dyDescent="0.25">
      <c r="A130" s="40"/>
      <c r="B130" s="20"/>
      <c r="C130" s="13"/>
      <c r="D130" s="39"/>
      <c r="E130" s="34" t="s">
        <v>32</v>
      </c>
      <c r="F130" s="20"/>
      <c r="G130" s="13" t="str">
        <f>IF(ISBLANK(Table1[[#This Row],[EARNED]]),"",Table1[[#This Row],[EARNED]])</f>
        <v/>
      </c>
      <c r="H130" s="39"/>
      <c r="I130" s="34" t="s">
        <v>32</v>
      </c>
      <c r="J130" s="11"/>
      <c r="K130" s="20" t="s">
        <v>146</v>
      </c>
    </row>
    <row r="131" spans="1:11" x14ac:dyDescent="0.25">
      <c r="A131" s="40">
        <v>37803</v>
      </c>
      <c r="B131" s="20" t="s">
        <v>147</v>
      </c>
      <c r="C131" s="13">
        <v>1.25</v>
      </c>
      <c r="D131" s="39">
        <v>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152</v>
      </c>
    </row>
    <row r="132" spans="1:11" x14ac:dyDescent="0.25">
      <c r="A132" s="40">
        <v>37834</v>
      </c>
      <c r="B132" s="20" t="s">
        <v>70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153</v>
      </c>
    </row>
    <row r="133" spans="1:11" x14ac:dyDescent="0.25">
      <c r="A133" s="40">
        <v>37865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154</v>
      </c>
    </row>
    <row r="134" spans="1:11" x14ac:dyDescent="0.25">
      <c r="A134" s="40"/>
      <c r="B134" s="20" t="s">
        <v>148</v>
      </c>
      <c r="C134" s="13"/>
      <c r="D134" s="39">
        <v>0.52100000000000002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37895</v>
      </c>
      <c r="B135" s="20" t="s">
        <v>149</v>
      </c>
      <c r="C135" s="13">
        <v>1.25</v>
      </c>
      <c r="D135" s="39">
        <v>0.16700000000000001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37926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20" t="s">
        <v>155</v>
      </c>
    </row>
    <row r="137" spans="1:11" x14ac:dyDescent="0.25">
      <c r="A137" s="40"/>
      <c r="B137" s="20" t="s">
        <v>150</v>
      </c>
      <c r="C137" s="13"/>
      <c r="D137" s="39">
        <v>1.323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37956</v>
      </c>
      <c r="B138" s="20" t="s">
        <v>151</v>
      </c>
      <c r="C138" s="13">
        <v>1.25</v>
      </c>
      <c r="D138" s="39">
        <v>0.51700000000000002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8" t="s">
        <v>63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v>37987</v>
      </c>
      <c r="B140" s="20" t="s">
        <v>73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20" t="s">
        <v>159</v>
      </c>
    </row>
    <row r="141" spans="1:11" x14ac:dyDescent="0.25">
      <c r="A141" s="40"/>
      <c r="B141" s="20" t="s">
        <v>50</v>
      </c>
      <c r="C141" s="13"/>
      <c r="D141" s="39">
        <v>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160</v>
      </c>
    </row>
    <row r="142" spans="1:11" x14ac:dyDescent="0.25">
      <c r="A142" s="40"/>
      <c r="B142" s="20" t="s">
        <v>156</v>
      </c>
      <c r="C142" s="13"/>
      <c r="D142" s="39">
        <v>1.1919999999999999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>
        <v>38323</v>
      </c>
    </row>
    <row r="143" spans="1:11" x14ac:dyDescent="0.25">
      <c r="A143" s="40">
        <v>38018</v>
      </c>
      <c r="B143" s="20" t="s">
        <v>157</v>
      </c>
      <c r="C143" s="13">
        <v>1.25</v>
      </c>
      <c r="D143" s="39">
        <v>1.0209999999999999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161</v>
      </c>
    </row>
    <row r="144" spans="1:11" x14ac:dyDescent="0.25">
      <c r="A144" s="40">
        <v>38047</v>
      </c>
      <c r="B144" s="20" t="s">
        <v>158</v>
      </c>
      <c r="C144" s="13">
        <v>1.25</v>
      </c>
      <c r="D144" s="39">
        <v>0.51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38078</v>
      </c>
      <c r="B145" s="20" t="s">
        <v>48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20" t="s">
        <v>171</v>
      </c>
    </row>
    <row r="146" spans="1:11" x14ac:dyDescent="0.25">
      <c r="A146" s="40"/>
      <c r="B146" s="20" t="s">
        <v>162</v>
      </c>
      <c r="C146" s="13"/>
      <c r="D146" s="39">
        <v>0.254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38108</v>
      </c>
      <c r="B147" s="20" t="s">
        <v>73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172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20" t="s">
        <v>173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174</v>
      </c>
    </row>
    <row r="150" spans="1:11" x14ac:dyDescent="0.25">
      <c r="A150" s="40"/>
      <c r="B150" s="20" t="s">
        <v>163</v>
      </c>
      <c r="C150" s="13">
        <v>1.25</v>
      </c>
      <c r="D150" s="39">
        <v>0.19800000000000001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175</v>
      </c>
    </row>
    <row r="151" spans="1:11" x14ac:dyDescent="0.25">
      <c r="A151" s="40">
        <v>38139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20" t="s">
        <v>176</v>
      </c>
    </row>
    <row r="152" spans="1:11" x14ac:dyDescent="0.25">
      <c r="A152" s="40"/>
      <c r="B152" s="20" t="s">
        <v>164</v>
      </c>
      <c r="C152" s="13"/>
      <c r="D152" s="39">
        <v>0.51200000000000001</v>
      </c>
      <c r="E152" s="34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38169</v>
      </c>
      <c r="B153" s="20" t="s">
        <v>70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177</v>
      </c>
    </row>
    <row r="154" spans="1:11" x14ac:dyDescent="0.25">
      <c r="A154" s="40"/>
      <c r="B154" s="20" t="s">
        <v>48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178</v>
      </c>
    </row>
    <row r="155" spans="1:11" x14ac:dyDescent="0.25">
      <c r="A155" s="40"/>
      <c r="B155" s="20" t="s">
        <v>165</v>
      </c>
      <c r="C155" s="13"/>
      <c r="D155" s="39">
        <v>0.85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38200</v>
      </c>
      <c r="B156" s="20" t="s">
        <v>166</v>
      </c>
      <c r="C156" s="13">
        <v>1.25</v>
      </c>
      <c r="D156" s="39">
        <v>7.6999999999999999E-2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38231</v>
      </c>
      <c r="B157" s="20" t="s">
        <v>88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3</v>
      </c>
      <c r="I157" s="9"/>
      <c r="J157" s="11"/>
      <c r="K157" s="20" t="s">
        <v>179</v>
      </c>
    </row>
    <row r="158" spans="1:11" x14ac:dyDescent="0.25">
      <c r="A158" s="40"/>
      <c r="B158" s="20" t="s">
        <v>167</v>
      </c>
      <c r="C158" s="13"/>
      <c r="D158" s="39">
        <v>0.76200000000000001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38261</v>
      </c>
      <c r="B159" s="20" t="s">
        <v>50</v>
      </c>
      <c r="C159" s="13">
        <v>1.25</v>
      </c>
      <c r="D159" s="39">
        <v>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180</v>
      </c>
    </row>
    <row r="160" spans="1:11" x14ac:dyDescent="0.25">
      <c r="A160" s="40"/>
      <c r="B160" s="20" t="s">
        <v>168</v>
      </c>
      <c r="C160" s="13"/>
      <c r="D160" s="39">
        <v>0.15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 t="s">
        <v>169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181</v>
      </c>
    </row>
    <row r="162" spans="1:11" x14ac:dyDescent="0.25">
      <c r="A162" s="40">
        <v>38292</v>
      </c>
      <c r="B162" s="20" t="s">
        <v>70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182</v>
      </c>
    </row>
    <row r="163" spans="1:11" x14ac:dyDescent="0.25">
      <c r="A163" s="40"/>
      <c r="B163" s="20" t="s">
        <v>170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38322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183</v>
      </c>
    </row>
    <row r="165" spans="1:11" x14ac:dyDescent="0.25">
      <c r="A165" s="40"/>
      <c r="B165" s="20" t="s">
        <v>48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187</v>
      </c>
    </row>
    <row r="166" spans="1:11" x14ac:dyDescent="0.25">
      <c r="A166" s="40"/>
      <c r="B166" s="20" t="s">
        <v>186</v>
      </c>
      <c r="C166" s="13"/>
      <c r="D166" s="39">
        <v>0.53100000000000003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8" t="s">
        <v>184</v>
      </c>
      <c r="B167" s="20"/>
      <c r="C167" s="13"/>
      <c r="D167" s="39"/>
      <c r="E167" s="34" t="s">
        <v>32</v>
      </c>
      <c r="F167" s="20"/>
      <c r="G167" s="13" t="str">
        <f>IF(ISBLANK(Table1[[#This Row],[EARNED]]),"",Table1[[#This Row],[EARNED]])</f>
        <v/>
      </c>
      <c r="H167" s="39"/>
      <c r="I167" s="34" t="s">
        <v>32</v>
      </c>
      <c r="J167" s="11"/>
      <c r="K167" s="20"/>
    </row>
    <row r="168" spans="1:11" x14ac:dyDescent="0.25">
      <c r="A168" s="40">
        <v>38353</v>
      </c>
      <c r="B168" s="20" t="s">
        <v>48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194</v>
      </c>
    </row>
    <row r="169" spans="1:11" x14ac:dyDescent="0.25">
      <c r="A169" s="40"/>
      <c r="B169" s="20" t="s">
        <v>169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195</v>
      </c>
    </row>
    <row r="170" spans="1:11" x14ac:dyDescent="0.25">
      <c r="A170" s="40"/>
      <c r="B170" s="20" t="s">
        <v>50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38658</v>
      </c>
    </row>
    <row r="171" spans="1:11" x14ac:dyDescent="0.25">
      <c r="A171" s="40"/>
      <c r="B171" s="20" t="s">
        <v>189</v>
      </c>
      <c r="C171" s="13"/>
      <c r="D171" s="39">
        <v>0.39400000000000002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38384</v>
      </c>
      <c r="B172" s="20" t="s">
        <v>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20" t="s">
        <v>196</v>
      </c>
    </row>
    <row r="173" spans="1:11" x14ac:dyDescent="0.25">
      <c r="A173" s="40"/>
      <c r="B173" s="20" t="s">
        <v>169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197</v>
      </c>
    </row>
    <row r="174" spans="1:11" x14ac:dyDescent="0.25">
      <c r="A174" s="40"/>
      <c r="B174" s="20" t="s">
        <v>190</v>
      </c>
      <c r="C174" s="13"/>
      <c r="D174" s="39">
        <v>0.30199999999999999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198</v>
      </c>
    </row>
    <row r="175" spans="1:11" x14ac:dyDescent="0.25">
      <c r="A175" s="40">
        <v>38412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20"/>
    </row>
    <row r="176" spans="1:11" x14ac:dyDescent="0.25">
      <c r="A176" s="40"/>
      <c r="B176" s="20" t="s">
        <v>191</v>
      </c>
      <c r="C176" s="13"/>
      <c r="D176" s="39">
        <v>0.30399999999999999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38443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20" t="s">
        <v>199</v>
      </c>
    </row>
    <row r="178" spans="1:11" x14ac:dyDescent="0.25">
      <c r="A178" s="40"/>
      <c r="B178" s="20" t="s">
        <v>170</v>
      </c>
      <c r="C178" s="13"/>
      <c r="D178" s="39">
        <v>0.28499999999999998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38473</v>
      </c>
      <c r="B179" s="20" t="s">
        <v>192</v>
      </c>
      <c r="C179" s="13">
        <v>1.25</v>
      </c>
      <c r="D179" s="39">
        <v>0.36699999999999999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38504</v>
      </c>
      <c r="B180" s="20" t="s">
        <v>169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200</v>
      </c>
    </row>
    <row r="181" spans="1:11" x14ac:dyDescent="0.25">
      <c r="A181" s="40"/>
      <c r="B181" s="20" t="s">
        <v>50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201</v>
      </c>
    </row>
    <row r="182" spans="1:11" x14ac:dyDescent="0.25">
      <c r="A182" s="40"/>
      <c r="B182" s="20" t="s">
        <v>48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38631</v>
      </c>
    </row>
    <row r="183" spans="1:11" x14ac:dyDescent="0.25">
      <c r="A183" s="40"/>
      <c r="B183" s="20" t="s">
        <v>73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202</v>
      </c>
    </row>
    <row r="184" spans="1:11" x14ac:dyDescent="0.25">
      <c r="A184" s="40"/>
      <c r="B184" s="20" t="s">
        <v>193</v>
      </c>
      <c r="C184" s="13"/>
      <c r="D184" s="39">
        <v>0.108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38534</v>
      </c>
      <c r="B185" s="20" t="s">
        <v>48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38571</v>
      </c>
    </row>
    <row r="186" spans="1:11" x14ac:dyDescent="0.25">
      <c r="A186" s="40"/>
      <c r="B186" s="20" t="s">
        <v>48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20" t="s">
        <v>210</v>
      </c>
    </row>
    <row r="187" spans="1:11" x14ac:dyDescent="0.25">
      <c r="A187" s="40"/>
      <c r="B187" s="20" t="s">
        <v>203</v>
      </c>
      <c r="C187" s="13"/>
      <c r="D187" s="39">
        <v>0.78100000000000003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38565</v>
      </c>
      <c r="B188" s="20" t="s">
        <v>204</v>
      </c>
      <c r="C188" s="13">
        <v>1.25</v>
      </c>
      <c r="D188" s="39">
        <v>1.194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38596</v>
      </c>
      <c r="B189" s="20" t="s">
        <v>48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9">
        <v>38512</v>
      </c>
    </row>
    <row r="190" spans="1:11" x14ac:dyDescent="0.25">
      <c r="A190" s="40"/>
      <c r="B190" s="20" t="s">
        <v>48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211</v>
      </c>
    </row>
    <row r="191" spans="1:11" x14ac:dyDescent="0.25">
      <c r="A191" s="40"/>
      <c r="B191" s="20" t="s">
        <v>205</v>
      </c>
      <c r="C191" s="13"/>
      <c r="D191" s="39">
        <v>0.79600000000000004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38626</v>
      </c>
      <c r="B192" s="20" t="s">
        <v>206</v>
      </c>
      <c r="C192" s="13">
        <v>1.25</v>
      </c>
      <c r="D192" s="39">
        <v>1.3080000000000001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38657</v>
      </c>
      <c r="B193" s="20" t="s">
        <v>207</v>
      </c>
      <c r="C193" s="13">
        <v>1.25</v>
      </c>
      <c r="D193" s="39">
        <v>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212</v>
      </c>
    </row>
    <row r="194" spans="1:11" x14ac:dyDescent="0.25">
      <c r="A194" s="40"/>
      <c r="B194" s="20" t="s">
        <v>48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213</v>
      </c>
    </row>
    <row r="195" spans="1:11" x14ac:dyDescent="0.25">
      <c r="A195" s="40"/>
      <c r="B195" s="20" t="s">
        <v>48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214</v>
      </c>
    </row>
    <row r="196" spans="1:11" x14ac:dyDescent="0.25">
      <c r="A196" s="40"/>
      <c r="B196" s="20" t="s">
        <v>208</v>
      </c>
      <c r="C196" s="13"/>
      <c r="D196" s="39">
        <v>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38687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215</v>
      </c>
    </row>
    <row r="198" spans="1:11" x14ac:dyDescent="0.25">
      <c r="A198" s="40"/>
      <c r="B198" s="20" t="s">
        <v>209</v>
      </c>
      <c r="C198" s="13"/>
      <c r="D198" s="39">
        <v>0.79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8" t="s">
        <v>185</v>
      </c>
      <c r="B199" s="20"/>
      <c r="C199" s="13"/>
      <c r="D199" s="39"/>
      <c r="E199" s="34" t="s">
        <v>32</v>
      </c>
      <c r="F199" s="20"/>
      <c r="G199" s="13" t="str">
        <f>IF(ISBLANK(Table1[[#This Row],[EARNED]]),"",Table1[[#This Row],[EARNED]])</f>
        <v/>
      </c>
      <c r="H199" s="39"/>
      <c r="I199" s="34" t="s">
        <v>32</v>
      </c>
      <c r="J199" s="11"/>
      <c r="K199" s="20"/>
    </row>
    <row r="200" spans="1:11" x14ac:dyDescent="0.25">
      <c r="A200" s="40">
        <v>38718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220</v>
      </c>
    </row>
    <row r="201" spans="1:11" x14ac:dyDescent="0.25">
      <c r="A201" s="40"/>
      <c r="B201" s="20" t="s">
        <v>216</v>
      </c>
      <c r="C201" s="13"/>
      <c r="D201" s="39">
        <v>1.6439999999999999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38749</v>
      </c>
      <c r="B202" s="20" t="s">
        <v>217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221</v>
      </c>
    </row>
    <row r="203" spans="1:11" x14ac:dyDescent="0.25">
      <c r="A203" s="40"/>
      <c r="B203" s="20" t="s">
        <v>218</v>
      </c>
      <c r="C203" s="13"/>
      <c r="D203" s="39">
        <v>1.4019999999999999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38777</v>
      </c>
      <c r="B204" s="20" t="s">
        <v>169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222</v>
      </c>
    </row>
    <row r="205" spans="1:11" x14ac:dyDescent="0.25">
      <c r="A205" s="40"/>
      <c r="B205" s="20" t="s">
        <v>219</v>
      </c>
      <c r="C205" s="13"/>
      <c r="D205" s="39">
        <v>1.181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38808</v>
      </c>
      <c r="B206" s="20" t="s">
        <v>88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3</v>
      </c>
      <c r="I206" s="9"/>
      <c r="J206" s="11"/>
      <c r="K206" s="20" t="s">
        <v>224</v>
      </c>
    </row>
    <row r="207" spans="1:11" x14ac:dyDescent="0.25">
      <c r="A207" s="40"/>
      <c r="B207" s="20" t="s">
        <v>223</v>
      </c>
      <c r="C207" s="13"/>
      <c r="D207" s="39">
        <v>0.46500000000000002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 t="s">
        <v>169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225</v>
      </c>
    </row>
    <row r="209" spans="1:11" x14ac:dyDescent="0.25">
      <c r="A209" s="40">
        <v>38838</v>
      </c>
      <c r="B209" s="20" t="s">
        <v>48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238</v>
      </c>
    </row>
    <row r="210" spans="1:11" x14ac:dyDescent="0.25">
      <c r="A210" s="40"/>
      <c r="B210" s="20" t="s">
        <v>169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239</v>
      </c>
    </row>
    <row r="211" spans="1:11" x14ac:dyDescent="0.25">
      <c r="A211" s="40"/>
      <c r="B211" s="20" t="s">
        <v>229</v>
      </c>
      <c r="C211" s="13"/>
      <c r="D211" s="39">
        <v>1.61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38869</v>
      </c>
      <c r="B212" s="20" t="s">
        <v>230</v>
      </c>
      <c r="C212" s="13">
        <v>1.25</v>
      </c>
      <c r="D212" s="39">
        <v>0.5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38899</v>
      </c>
      <c r="B213" s="20" t="s">
        <v>48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20" t="s">
        <v>240</v>
      </c>
    </row>
    <row r="214" spans="1:11" x14ac:dyDescent="0.25">
      <c r="A214" s="40"/>
      <c r="B214" s="20" t="s">
        <v>231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241</v>
      </c>
    </row>
    <row r="215" spans="1:11" x14ac:dyDescent="0.25">
      <c r="A215" s="40"/>
      <c r="B215" s="20" t="s">
        <v>232</v>
      </c>
      <c r="C215" s="13"/>
      <c r="D215" s="39">
        <v>0.67100000000000004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38930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242</v>
      </c>
    </row>
    <row r="217" spans="1:11" x14ac:dyDescent="0.25">
      <c r="A217" s="40"/>
      <c r="B217" s="20" t="s">
        <v>233</v>
      </c>
      <c r="C217" s="13"/>
      <c r="D217" s="39">
        <v>0.85399999999999998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38961</v>
      </c>
      <c r="B218" s="20" t="s">
        <v>234</v>
      </c>
      <c r="C218" s="13">
        <v>1.25</v>
      </c>
      <c r="D218" s="39">
        <v>0.89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38991</v>
      </c>
      <c r="B219" s="20" t="s">
        <v>217</v>
      </c>
      <c r="C219" s="13">
        <v>1.25</v>
      </c>
      <c r="D219" s="39">
        <v>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243</v>
      </c>
    </row>
    <row r="220" spans="1:11" x14ac:dyDescent="0.25">
      <c r="A220" s="40"/>
      <c r="B220" s="20" t="s">
        <v>235</v>
      </c>
      <c r="C220" s="13"/>
      <c r="D220" s="39">
        <v>0.92100000000000004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39022</v>
      </c>
      <c r="B221" s="20" t="s">
        <v>236</v>
      </c>
      <c r="C221" s="13">
        <v>1.25</v>
      </c>
      <c r="D221" s="39">
        <v>0.46700000000000003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39052</v>
      </c>
      <c r="B222" s="20" t="s">
        <v>237</v>
      </c>
      <c r="C222" s="13">
        <v>1.25</v>
      </c>
      <c r="D222" s="39">
        <v>2.7370000000000001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8" t="s">
        <v>188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v>39083</v>
      </c>
      <c r="B224" s="20" t="s">
        <v>169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244</v>
      </c>
    </row>
    <row r="225" spans="1:11" x14ac:dyDescent="0.25">
      <c r="A225" s="40"/>
      <c r="B225" s="20" t="s">
        <v>217</v>
      </c>
      <c r="C225" s="13"/>
      <c r="D225" s="39">
        <v>2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245</v>
      </c>
    </row>
    <row r="226" spans="1:11" x14ac:dyDescent="0.25">
      <c r="A226" s="40"/>
      <c r="B226" s="20" t="s">
        <v>48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9">
        <v>39115</v>
      </c>
    </row>
    <row r="227" spans="1:11" x14ac:dyDescent="0.25">
      <c r="A227" s="40"/>
      <c r="B227" s="20" t="s">
        <v>246</v>
      </c>
      <c r="C227" s="13"/>
      <c r="D227" s="39">
        <v>1.5940000000000001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39114</v>
      </c>
      <c r="B228" s="20" t="s">
        <v>48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20" t="s">
        <v>256</v>
      </c>
    </row>
    <row r="229" spans="1:11" x14ac:dyDescent="0.25">
      <c r="A229" s="40"/>
      <c r="B229" s="20" t="s">
        <v>48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39085</v>
      </c>
    </row>
    <row r="230" spans="1:11" x14ac:dyDescent="0.25">
      <c r="A230" s="40"/>
      <c r="B230" s="20" t="s">
        <v>247</v>
      </c>
      <c r="C230" s="13"/>
      <c r="D230" s="39">
        <v>1.2190000000000001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39142</v>
      </c>
      <c r="B231" s="20" t="s">
        <v>248</v>
      </c>
      <c r="C231" s="13">
        <v>1.25</v>
      </c>
      <c r="D231" s="39">
        <v>1.0669999999999999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39173</v>
      </c>
      <c r="B232" s="20" t="s">
        <v>249</v>
      </c>
      <c r="C232" s="13">
        <v>1.25</v>
      </c>
      <c r="D232" s="39">
        <v>0.43099999999999999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39203</v>
      </c>
      <c r="B233" s="20" t="s">
        <v>250</v>
      </c>
      <c r="C233" s="13">
        <v>1.25</v>
      </c>
      <c r="D233" s="39">
        <v>3.5169999999999999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39234</v>
      </c>
      <c r="B234" s="20" t="s">
        <v>217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257</v>
      </c>
    </row>
    <row r="235" spans="1:11" x14ac:dyDescent="0.25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258</v>
      </c>
    </row>
    <row r="236" spans="1:11" x14ac:dyDescent="0.25">
      <c r="A236" s="40"/>
      <c r="B236" s="20" t="s">
        <v>77</v>
      </c>
      <c r="C236" s="13"/>
      <c r="D236" s="39">
        <v>0.17100000000000001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39264</v>
      </c>
      <c r="B237" s="20" t="s">
        <v>251</v>
      </c>
      <c r="C237" s="13">
        <v>1.25</v>
      </c>
      <c r="D237" s="39">
        <v>1.1479999999999999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39295</v>
      </c>
      <c r="B238" s="20" t="s">
        <v>48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39302</v>
      </c>
    </row>
    <row r="239" spans="1:11" x14ac:dyDescent="0.25">
      <c r="A239" s="40"/>
      <c r="B239" s="20" t="s">
        <v>223</v>
      </c>
      <c r="C239" s="13"/>
      <c r="D239" s="39">
        <v>0.46500000000000002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39326</v>
      </c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20" t="s">
        <v>259</v>
      </c>
    </row>
    <row r="241" spans="1:11" x14ac:dyDescent="0.25">
      <c r="A241" s="40"/>
      <c r="B241" s="20" t="s">
        <v>252</v>
      </c>
      <c r="C241" s="13"/>
      <c r="D241" s="39">
        <v>0.54200000000000004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39356</v>
      </c>
      <c r="B242" s="20" t="s">
        <v>253</v>
      </c>
      <c r="C242" s="13">
        <v>1.25</v>
      </c>
      <c r="D242" s="39">
        <v>0.33100000000000002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39387</v>
      </c>
      <c r="B243" s="20" t="s">
        <v>231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260</v>
      </c>
    </row>
    <row r="244" spans="1:11" x14ac:dyDescent="0.25">
      <c r="A244" s="40"/>
      <c r="B244" s="20" t="s">
        <v>254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261</v>
      </c>
    </row>
    <row r="245" spans="1:11" x14ac:dyDescent="0.25">
      <c r="A245" s="40"/>
      <c r="B245" s="20" t="s">
        <v>255</v>
      </c>
      <c r="C245" s="13"/>
      <c r="D245" s="39">
        <v>0.57699999999999996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39417</v>
      </c>
      <c r="B246" s="20" t="s">
        <v>217</v>
      </c>
      <c r="C246" s="13">
        <v>1.25</v>
      </c>
      <c r="D246" s="39">
        <v>2</v>
      </c>
      <c r="E246" s="34" t="s">
        <v>32</v>
      </c>
      <c r="F246" s="20"/>
      <c r="G246" s="13">
        <f>IF(ISBLANK(Table1[[#This Row],[EARNED]]),"",Table1[[#This Row],[EARNED]])</f>
        <v>1.25</v>
      </c>
      <c r="H246" s="39"/>
      <c r="I246" s="34" t="s">
        <v>32</v>
      </c>
      <c r="J246" s="11"/>
      <c r="K246" s="20"/>
    </row>
    <row r="247" spans="1:11" x14ac:dyDescent="0.25">
      <c r="A247" s="40"/>
      <c r="B247" s="20" t="s">
        <v>262</v>
      </c>
      <c r="C247" s="13"/>
      <c r="D247" s="39">
        <v>0.34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8" t="s">
        <v>226</v>
      </c>
      <c r="B248" s="20"/>
      <c r="C248" s="13"/>
      <c r="D248" s="39"/>
      <c r="E248" s="34" t="s">
        <v>32</v>
      </c>
      <c r="F248" s="20"/>
      <c r="G248" s="13" t="str">
        <f>IF(ISBLANK(Table1[[#This Row],[EARNED]]),"",Table1[[#This Row],[EARNED]])</f>
        <v/>
      </c>
      <c r="H248" s="39"/>
      <c r="I248" s="34" t="s">
        <v>32</v>
      </c>
      <c r="J248" s="11"/>
      <c r="K248" s="20"/>
    </row>
    <row r="249" spans="1:11" x14ac:dyDescent="0.25">
      <c r="A249" s="40">
        <v>39448</v>
      </c>
      <c r="B249" s="20" t="s">
        <v>217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272</v>
      </c>
    </row>
    <row r="250" spans="1:11" x14ac:dyDescent="0.25">
      <c r="A250" s="40"/>
      <c r="B250" s="20" t="s">
        <v>169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273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274</v>
      </c>
    </row>
    <row r="252" spans="1:11" x14ac:dyDescent="0.25">
      <c r="A252" s="40"/>
      <c r="B252" s="20" t="s">
        <v>263</v>
      </c>
      <c r="C252" s="13"/>
      <c r="D252" s="39">
        <v>2.4980000000000002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39479</v>
      </c>
      <c r="B253" s="20" t="s">
        <v>264</v>
      </c>
      <c r="C253" s="13">
        <v>1.25</v>
      </c>
      <c r="D253" s="39">
        <v>0.82099999999999995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39508</v>
      </c>
      <c r="B254" s="20" t="s">
        <v>48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20" t="s">
        <v>275</v>
      </c>
    </row>
    <row r="255" spans="1:11" x14ac:dyDescent="0.25">
      <c r="A255" s="40"/>
      <c r="B255" s="20" t="s">
        <v>265</v>
      </c>
      <c r="C255" s="13"/>
      <c r="D255" s="39">
        <v>1.012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39539</v>
      </c>
      <c r="B256" s="20" t="s">
        <v>266</v>
      </c>
      <c r="C256" s="13">
        <v>1.25</v>
      </c>
      <c r="D256" s="39">
        <v>0.48299999999999998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39569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9">
        <v>39787</v>
      </c>
    </row>
    <row r="258" spans="1:11" x14ac:dyDescent="0.25">
      <c r="A258" s="40"/>
      <c r="B258" s="20" t="s">
        <v>267</v>
      </c>
      <c r="C258" s="13"/>
      <c r="D258" s="39">
        <v>1.121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39600</v>
      </c>
      <c r="B259" s="20" t="s">
        <v>169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276</v>
      </c>
    </row>
    <row r="260" spans="1:11" x14ac:dyDescent="0.25">
      <c r="A260" s="40"/>
      <c r="B260" s="20" t="s">
        <v>268</v>
      </c>
      <c r="C260" s="13"/>
      <c r="D260" s="39">
        <v>0.47499999999999998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39630</v>
      </c>
      <c r="B261" s="20" t="s">
        <v>73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277</v>
      </c>
    </row>
    <row r="262" spans="1:11" x14ac:dyDescent="0.25">
      <c r="A262" s="40"/>
      <c r="B262" s="20" t="s">
        <v>269</v>
      </c>
      <c r="C262" s="13"/>
      <c r="D262" s="39">
        <v>1.1419999999999999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39661</v>
      </c>
      <c r="B263" s="20" t="s">
        <v>48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20" t="s">
        <v>278</v>
      </c>
    </row>
    <row r="264" spans="1:11" x14ac:dyDescent="0.25">
      <c r="A264" s="40"/>
      <c r="B264" s="20" t="s">
        <v>270</v>
      </c>
      <c r="C264" s="13"/>
      <c r="D264" s="39">
        <v>0.95199999999999996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39692</v>
      </c>
      <c r="B265" s="20" t="s">
        <v>271</v>
      </c>
      <c r="C265" s="13">
        <v>1.25</v>
      </c>
      <c r="D265" s="39">
        <v>0.47699999999999998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39722</v>
      </c>
      <c r="B266" s="20" t="s">
        <v>169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20" t="s">
        <v>279</v>
      </c>
    </row>
    <row r="267" spans="1:11" x14ac:dyDescent="0.25">
      <c r="A267" s="40"/>
      <c r="B267" s="20" t="s">
        <v>48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281</v>
      </c>
      <c r="C268" s="13"/>
      <c r="D268" s="39">
        <v>1.1499999999999999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39753</v>
      </c>
      <c r="B269" s="20" t="s">
        <v>73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284</v>
      </c>
    </row>
    <row r="270" spans="1:11" x14ac:dyDescent="0.25">
      <c r="A270" s="40"/>
      <c r="B270" s="20" t="s">
        <v>48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39610</v>
      </c>
    </row>
    <row r="271" spans="1:11" x14ac:dyDescent="0.25">
      <c r="A271" s="40"/>
      <c r="B271" s="20" t="s">
        <v>207</v>
      </c>
      <c r="C271" s="13"/>
      <c r="D271" s="39">
        <v>3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285</v>
      </c>
    </row>
    <row r="272" spans="1:11" x14ac:dyDescent="0.25">
      <c r="A272" s="40"/>
      <c r="B272" s="20" t="s">
        <v>282</v>
      </c>
      <c r="C272" s="13"/>
      <c r="D272" s="39">
        <v>0.85199999999999998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39783</v>
      </c>
      <c r="B273" s="20" t="s">
        <v>283</v>
      </c>
      <c r="C273" s="13">
        <v>1.25</v>
      </c>
      <c r="D273" s="39">
        <v>1.84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227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v>39814</v>
      </c>
      <c r="B275" s="20" t="s">
        <v>207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294</v>
      </c>
    </row>
    <row r="276" spans="1:11" x14ac:dyDescent="0.25">
      <c r="A276" s="40"/>
      <c r="B276" s="20" t="s">
        <v>48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295</v>
      </c>
    </row>
    <row r="277" spans="1:11" x14ac:dyDescent="0.25">
      <c r="A277" s="40"/>
      <c r="B277" s="20" t="s">
        <v>48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296</v>
      </c>
    </row>
    <row r="278" spans="1:11" x14ac:dyDescent="0.25">
      <c r="A278" s="40"/>
      <c r="B278" s="20" t="s">
        <v>291</v>
      </c>
      <c r="C278" s="13"/>
      <c r="D278" s="39">
        <v>3.706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39845</v>
      </c>
      <c r="B279" s="20" t="s">
        <v>48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40088</v>
      </c>
    </row>
    <row r="280" spans="1:11" x14ac:dyDescent="0.25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20" t="s">
        <v>297</v>
      </c>
    </row>
    <row r="281" spans="1:11" x14ac:dyDescent="0.25">
      <c r="A281" s="40"/>
      <c r="B281" s="20" t="s">
        <v>48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/>
    </row>
    <row r="282" spans="1:11" x14ac:dyDescent="0.25">
      <c r="A282" s="40"/>
      <c r="B282" s="20" t="s">
        <v>292</v>
      </c>
      <c r="C282" s="13"/>
      <c r="D282" s="39">
        <v>0.371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39873</v>
      </c>
      <c r="B283" s="20" t="s">
        <v>169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298</v>
      </c>
    </row>
    <row r="284" spans="1:11" x14ac:dyDescent="0.25">
      <c r="A284" s="40"/>
      <c r="B284" s="20" t="s">
        <v>293</v>
      </c>
      <c r="C284" s="13"/>
      <c r="D284" s="39">
        <v>0.54800000000000004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39904</v>
      </c>
      <c r="B285" s="20" t="s">
        <v>48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299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300</v>
      </c>
    </row>
    <row r="287" spans="1:11" x14ac:dyDescent="0.25">
      <c r="A287" s="40"/>
      <c r="B287" s="20" t="s">
        <v>301</v>
      </c>
      <c r="C287" s="13"/>
      <c r="D287" s="39">
        <v>1.371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39934</v>
      </c>
      <c r="B288" s="20" t="s">
        <v>302</v>
      </c>
      <c r="C288" s="13">
        <v>1.25</v>
      </c>
      <c r="D288" s="39">
        <v>1.9419999999999999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39965</v>
      </c>
      <c r="B289" s="20" t="s">
        <v>169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309</v>
      </c>
    </row>
    <row r="290" spans="1:11" x14ac:dyDescent="0.25">
      <c r="A290" s="40"/>
      <c r="B290" s="20" t="s">
        <v>208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39995</v>
      </c>
      <c r="B291" s="20" t="s">
        <v>73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</v>
      </c>
      <c r="I291" s="9"/>
      <c r="J291" s="11"/>
      <c r="K291" s="20" t="s">
        <v>310</v>
      </c>
    </row>
    <row r="292" spans="1:11" x14ac:dyDescent="0.25">
      <c r="A292" s="40"/>
      <c r="B292" s="20" t="s">
        <v>303</v>
      </c>
      <c r="C292" s="13"/>
      <c r="D292" s="39">
        <v>1.1419999999999999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40026</v>
      </c>
      <c r="B293" s="20" t="s">
        <v>169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311</v>
      </c>
    </row>
    <row r="294" spans="1:11" x14ac:dyDescent="0.25">
      <c r="A294" s="40"/>
      <c r="B294" s="20" t="s">
        <v>304</v>
      </c>
      <c r="C294" s="13"/>
      <c r="D294" s="39">
        <v>1.375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40057</v>
      </c>
      <c r="B295" s="20" t="s">
        <v>305</v>
      </c>
      <c r="C295" s="13">
        <v>1.25</v>
      </c>
      <c r="D295" s="39">
        <v>1.046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40087</v>
      </c>
      <c r="B296" s="20" t="s">
        <v>48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20" t="s">
        <v>312</v>
      </c>
    </row>
    <row r="297" spans="1:11" x14ac:dyDescent="0.25">
      <c r="A297" s="40"/>
      <c r="B297" s="20" t="s">
        <v>73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20" t="s">
        <v>313</v>
      </c>
    </row>
    <row r="298" spans="1:11" x14ac:dyDescent="0.25">
      <c r="A298" s="40"/>
      <c r="B298" s="20" t="s">
        <v>306</v>
      </c>
      <c r="C298" s="13"/>
      <c r="D298" s="39">
        <v>1.492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40118</v>
      </c>
      <c r="B299" s="20" t="s">
        <v>217</v>
      </c>
      <c r="C299" s="13">
        <v>1.25</v>
      </c>
      <c r="D299" s="39">
        <v>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314</v>
      </c>
    </row>
    <row r="300" spans="1:11" x14ac:dyDescent="0.25">
      <c r="A300" s="40"/>
      <c r="B300" s="20" t="s">
        <v>307</v>
      </c>
      <c r="C300" s="13"/>
      <c r="D300" s="39">
        <v>1.52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40148</v>
      </c>
      <c r="B301" s="20" t="s">
        <v>308</v>
      </c>
      <c r="C301" s="13">
        <v>1.25</v>
      </c>
      <c r="D301" s="39">
        <v>3.6349999999999998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8" t="s">
        <v>228</v>
      </c>
      <c r="B302" s="20"/>
      <c r="C302" s="13"/>
      <c r="D302" s="39"/>
      <c r="E302" s="34" t="s">
        <v>32</v>
      </c>
      <c r="F302" s="20"/>
      <c r="G302" s="13" t="str">
        <f>IF(ISBLANK(Table1[[#This Row],[EARNED]]),"",Table1[[#This Row],[EARNED]])</f>
        <v/>
      </c>
      <c r="H302" s="39"/>
      <c r="I302" s="34" t="s">
        <v>32</v>
      </c>
      <c r="J302" s="11"/>
      <c r="K302" s="20"/>
    </row>
    <row r="303" spans="1:11" x14ac:dyDescent="0.25">
      <c r="A303" s="40">
        <v>40179</v>
      </c>
      <c r="B303" s="20" t="s">
        <v>48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20" t="s">
        <v>316</v>
      </c>
    </row>
    <row r="304" spans="1:11" x14ac:dyDescent="0.25">
      <c r="A304" s="40"/>
      <c r="B304" s="20" t="s">
        <v>315</v>
      </c>
      <c r="C304" s="13"/>
      <c r="D304" s="39">
        <v>3.665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40210</v>
      </c>
      <c r="B305" s="20" t="s">
        <v>169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317</v>
      </c>
    </row>
    <row r="306" spans="1:11" x14ac:dyDescent="0.25">
      <c r="A306" s="40"/>
      <c r="B306" s="20" t="s">
        <v>207</v>
      </c>
      <c r="C306" s="13"/>
      <c r="D306" s="39">
        <v>3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318</v>
      </c>
    </row>
    <row r="307" spans="1:11" x14ac:dyDescent="0.25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327</v>
      </c>
    </row>
    <row r="308" spans="1:11" x14ac:dyDescent="0.25">
      <c r="A308" s="40"/>
      <c r="B308" s="20" t="s">
        <v>326</v>
      </c>
      <c r="C308" s="13"/>
      <c r="D308" s="39">
        <v>0.39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40238</v>
      </c>
      <c r="B309" s="20" t="s">
        <v>319</v>
      </c>
      <c r="C309" s="13">
        <v>1.25</v>
      </c>
      <c r="D309" s="39">
        <v>1.5209999999999999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40269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328</v>
      </c>
    </row>
    <row r="311" spans="1:11" x14ac:dyDescent="0.25">
      <c r="A311" s="40"/>
      <c r="B311" s="20" t="s">
        <v>48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329</v>
      </c>
    </row>
    <row r="312" spans="1:11" x14ac:dyDescent="0.25">
      <c r="A312" s="40"/>
      <c r="B312" s="20" t="s">
        <v>320</v>
      </c>
      <c r="C312" s="13"/>
      <c r="D312" s="39">
        <v>0.59599999999999997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40299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20" t="s">
        <v>330</v>
      </c>
    </row>
    <row r="314" spans="1:11" x14ac:dyDescent="0.25">
      <c r="A314" s="40"/>
      <c r="B314" s="20" t="s">
        <v>321</v>
      </c>
      <c r="C314" s="13"/>
      <c r="D314" s="39">
        <v>0.433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40330</v>
      </c>
      <c r="B315" s="20" t="s">
        <v>169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331</v>
      </c>
    </row>
    <row r="316" spans="1:11" x14ac:dyDescent="0.25">
      <c r="A316" s="40"/>
      <c r="B316" s="20" t="s">
        <v>303</v>
      </c>
      <c r="C316" s="13"/>
      <c r="D316" s="39">
        <v>1.1419999999999999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40360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40519</v>
      </c>
    </row>
    <row r="318" spans="1:11" x14ac:dyDescent="0.25">
      <c r="A318" s="40"/>
      <c r="B318" s="20" t="s">
        <v>322</v>
      </c>
      <c r="C318" s="13"/>
      <c r="D318" s="39">
        <v>1.1439999999999999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40391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 t="s">
        <v>332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333</v>
      </c>
    </row>
    <row r="321" spans="1:11" x14ac:dyDescent="0.25">
      <c r="A321" s="40"/>
      <c r="B321" s="20" t="s">
        <v>323</v>
      </c>
      <c r="C321" s="13"/>
      <c r="D321" s="39">
        <v>1.2330000000000001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40422</v>
      </c>
      <c r="B322" s="20" t="s">
        <v>324</v>
      </c>
      <c r="C322" s="13">
        <v>1.25</v>
      </c>
      <c r="D322" s="39">
        <v>0.82299999999999995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40452</v>
      </c>
      <c r="B323" s="20" t="s">
        <v>325</v>
      </c>
      <c r="C323" s="13">
        <v>1.25</v>
      </c>
      <c r="D323" s="39">
        <v>0.115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40483</v>
      </c>
      <c r="B324" s="20" t="s">
        <v>217</v>
      </c>
      <c r="C324" s="13">
        <v>1.25</v>
      </c>
      <c r="D324" s="39">
        <v>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334</v>
      </c>
    </row>
    <row r="325" spans="1:11" x14ac:dyDescent="0.25">
      <c r="A325" s="40"/>
      <c r="B325" s="20" t="s">
        <v>169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335</v>
      </c>
    </row>
    <row r="326" spans="1:11" x14ac:dyDescent="0.25">
      <c r="A326" s="40"/>
      <c r="B326" s="20" t="s">
        <v>48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40249</v>
      </c>
    </row>
    <row r="327" spans="1:11" x14ac:dyDescent="0.25">
      <c r="A327" s="40"/>
      <c r="B327" s="20" t="s">
        <v>336</v>
      </c>
      <c r="C327" s="13"/>
      <c r="D327" s="39">
        <v>0.104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40513</v>
      </c>
      <c r="B328" s="20" t="s">
        <v>337</v>
      </c>
      <c r="C328" s="13">
        <v>1.25</v>
      </c>
      <c r="D328" s="39">
        <v>1.508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8" t="s">
        <v>286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25">
      <c r="A330" s="40">
        <v>40544</v>
      </c>
      <c r="B330" s="20" t="s">
        <v>169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346</v>
      </c>
    </row>
    <row r="331" spans="1:11" x14ac:dyDescent="0.25">
      <c r="A331" s="40"/>
      <c r="B331" s="20" t="s">
        <v>207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347</v>
      </c>
    </row>
    <row r="332" spans="1:11" x14ac:dyDescent="0.25">
      <c r="A332" s="40"/>
      <c r="B332" s="20" t="s">
        <v>338</v>
      </c>
      <c r="C332" s="13"/>
      <c r="D332" s="39">
        <v>0.223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40575</v>
      </c>
      <c r="B333" s="20" t="s">
        <v>48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20" t="s">
        <v>348</v>
      </c>
    </row>
    <row r="334" spans="1:11" x14ac:dyDescent="0.25">
      <c r="A334" s="40"/>
      <c r="B334" s="20" t="s">
        <v>254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349</v>
      </c>
    </row>
    <row r="335" spans="1:11" x14ac:dyDescent="0.25">
      <c r="A335" s="40"/>
      <c r="B335" s="20" t="s">
        <v>339</v>
      </c>
      <c r="C335" s="13"/>
      <c r="D335" s="39">
        <v>0.246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40603</v>
      </c>
      <c r="B336" s="20" t="s">
        <v>340</v>
      </c>
      <c r="C336" s="13">
        <v>1.25</v>
      </c>
      <c r="D336" s="39">
        <v>0.44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40634</v>
      </c>
      <c r="B337" s="20" t="s">
        <v>232</v>
      </c>
      <c r="C337" s="13">
        <v>1.25</v>
      </c>
      <c r="D337" s="39">
        <v>0.67100000000000004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40664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350</v>
      </c>
    </row>
    <row r="339" spans="1:11" x14ac:dyDescent="0.25">
      <c r="A339" s="40"/>
      <c r="B339" s="20" t="s">
        <v>341</v>
      </c>
      <c r="C339" s="13"/>
      <c r="D339" s="39">
        <v>0.88300000000000001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40695</v>
      </c>
      <c r="B340" s="20" t="s">
        <v>231</v>
      </c>
      <c r="C340" s="13">
        <v>1.25</v>
      </c>
      <c r="D340" s="39">
        <v>1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351</v>
      </c>
    </row>
    <row r="341" spans="1:11" x14ac:dyDescent="0.25">
      <c r="A341" s="40"/>
      <c r="B341" s="20" t="s">
        <v>342</v>
      </c>
      <c r="C341" s="13"/>
      <c r="D341" s="39">
        <v>0.5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40725</v>
      </c>
      <c r="B342" s="20" t="s">
        <v>343</v>
      </c>
      <c r="C342" s="13">
        <v>1.25</v>
      </c>
      <c r="D342" s="39">
        <v>0.748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40756</v>
      </c>
      <c r="B343" s="20" t="s">
        <v>48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20" t="s">
        <v>352</v>
      </c>
    </row>
    <row r="344" spans="1:11" x14ac:dyDescent="0.25">
      <c r="A344" s="40"/>
      <c r="B344" s="20" t="s">
        <v>344</v>
      </c>
      <c r="C344" s="13"/>
      <c r="D344" s="39">
        <v>0.248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40787</v>
      </c>
      <c r="B345" s="20" t="s">
        <v>345</v>
      </c>
      <c r="C345" s="13">
        <v>1.25</v>
      </c>
      <c r="D345" s="39">
        <v>0.76900000000000002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40817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353</v>
      </c>
    </row>
    <row r="347" spans="1:11" x14ac:dyDescent="0.25">
      <c r="A347" s="40"/>
      <c r="B347" s="20" t="s">
        <v>354</v>
      </c>
      <c r="C347" s="13"/>
      <c r="D347" s="39">
        <v>0.29599999999999999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40848</v>
      </c>
      <c r="B348" s="20" t="s">
        <v>48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357</v>
      </c>
    </row>
    <row r="349" spans="1:11" x14ac:dyDescent="0.25">
      <c r="A349" s="40"/>
      <c r="B349" s="20" t="s">
        <v>231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358</v>
      </c>
    </row>
    <row r="350" spans="1:11" x14ac:dyDescent="0.25">
      <c r="A350" s="40"/>
      <c r="B350" s="20" t="s">
        <v>355</v>
      </c>
      <c r="C350" s="13"/>
      <c r="D350" s="39">
        <v>0.64400000000000002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40878</v>
      </c>
      <c r="B351" s="20" t="s">
        <v>356</v>
      </c>
      <c r="C351" s="13">
        <v>1.25</v>
      </c>
      <c r="D351" s="39">
        <v>0.33700000000000002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287</v>
      </c>
      <c r="B352" s="20"/>
      <c r="C352" s="13"/>
      <c r="D352" s="39"/>
      <c r="E352" s="34" t="s">
        <v>32</v>
      </c>
      <c r="F352" s="20"/>
      <c r="G352" s="13" t="str">
        <f>IF(ISBLANK(Table1[[#This Row],[EARNED]]),"",Table1[[#This Row],[EARNED]])</f>
        <v/>
      </c>
      <c r="H352" s="39"/>
      <c r="I352" s="34" t="s">
        <v>32</v>
      </c>
      <c r="J352" s="11"/>
      <c r="K352" s="20"/>
    </row>
    <row r="353" spans="1:11" x14ac:dyDescent="0.25">
      <c r="A353" s="40">
        <v>40909</v>
      </c>
      <c r="B353" s="20" t="s">
        <v>254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364</v>
      </c>
    </row>
    <row r="354" spans="1:11" x14ac:dyDescent="0.25">
      <c r="A354" s="40"/>
      <c r="B354" s="20" t="s">
        <v>217</v>
      </c>
      <c r="C354" s="13"/>
      <c r="D354" s="39">
        <v>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365</v>
      </c>
    </row>
    <row r="355" spans="1:11" x14ac:dyDescent="0.25">
      <c r="A355" s="40"/>
      <c r="B355" s="20" t="s">
        <v>359</v>
      </c>
      <c r="C355" s="13"/>
      <c r="D355" s="39">
        <v>0.26200000000000001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40940</v>
      </c>
      <c r="B356" s="20" t="s">
        <v>359</v>
      </c>
      <c r="C356" s="13">
        <v>1.25</v>
      </c>
      <c r="D356" s="39">
        <v>0.26200000000000001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40969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20" t="s">
        <v>366</v>
      </c>
    </row>
    <row r="358" spans="1:11" x14ac:dyDescent="0.25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367</v>
      </c>
    </row>
    <row r="359" spans="1:11" x14ac:dyDescent="0.25">
      <c r="A359" s="40"/>
      <c r="B359" s="20" t="s">
        <v>359</v>
      </c>
      <c r="C359" s="13"/>
      <c r="D359" s="39">
        <v>0.26200000000000001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41000</v>
      </c>
      <c r="B360" s="20" t="s">
        <v>360</v>
      </c>
      <c r="C360" s="13">
        <v>1.25</v>
      </c>
      <c r="D360" s="39">
        <v>1.256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41030</v>
      </c>
      <c r="B361" s="20" t="s">
        <v>48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20" t="s">
        <v>368</v>
      </c>
    </row>
    <row r="362" spans="1:11" x14ac:dyDescent="0.25">
      <c r="A362" s="40"/>
      <c r="B362" s="20" t="s">
        <v>48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20" t="s">
        <v>369</v>
      </c>
    </row>
    <row r="363" spans="1:11" x14ac:dyDescent="0.25">
      <c r="A363" s="40"/>
      <c r="B363" s="20" t="s">
        <v>361</v>
      </c>
      <c r="C363" s="13"/>
      <c r="D363" s="39">
        <v>0.504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41061</v>
      </c>
      <c r="B364" s="20" t="s">
        <v>362</v>
      </c>
      <c r="C364" s="13">
        <v>1.25</v>
      </c>
      <c r="D364" s="39">
        <v>0.13100000000000001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41091</v>
      </c>
      <c r="B365" s="20" t="s">
        <v>73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370</v>
      </c>
    </row>
    <row r="366" spans="1:11" x14ac:dyDescent="0.25">
      <c r="A366" s="40"/>
      <c r="B366" s="20" t="s">
        <v>363</v>
      </c>
      <c r="C366" s="13"/>
      <c r="D366" s="39">
        <v>1.115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41122</v>
      </c>
      <c r="B367" s="20" t="s">
        <v>371</v>
      </c>
      <c r="C367" s="13">
        <v>1.25</v>
      </c>
      <c r="D367" s="39">
        <v>1.1399999999999999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41153</v>
      </c>
      <c r="B368" s="20" t="s">
        <v>372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4</v>
      </c>
      <c r="I368" s="9"/>
      <c r="J368" s="11"/>
      <c r="K368" s="20" t="s">
        <v>373</v>
      </c>
    </row>
    <row r="369" spans="1:11" x14ac:dyDescent="0.25">
      <c r="A369" s="40">
        <v>41183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20" t="s">
        <v>374</v>
      </c>
    </row>
    <row r="370" spans="1:11" x14ac:dyDescent="0.25">
      <c r="A370" s="40">
        <v>41214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41244</v>
      </c>
      <c r="B371" s="20" t="s">
        <v>217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375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20" t="s">
        <v>376</v>
      </c>
    </row>
    <row r="373" spans="1:11" x14ac:dyDescent="0.25">
      <c r="A373" s="40"/>
      <c r="B373" s="20" t="s">
        <v>231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288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25">
      <c r="A375" s="40">
        <v>41275</v>
      </c>
      <c r="B375" s="20" t="s">
        <v>254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382</v>
      </c>
    </row>
    <row r="376" spans="1:11" x14ac:dyDescent="0.25">
      <c r="A376" s="40"/>
      <c r="B376" s="20" t="s">
        <v>217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383</v>
      </c>
    </row>
    <row r="377" spans="1:11" x14ac:dyDescent="0.25">
      <c r="A377" s="40"/>
      <c r="B377" s="20" t="s">
        <v>377</v>
      </c>
      <c r="C377" s="13"/>
      <c r="D377" s="39">
        <v>1.0329999999999999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41306</v>
      </c>
      <c r="B378" s="20" t="s">
        <v>378</v>
      </c>
      <c r="C378" s="13">
        <v>1.25</v>
      </c>
      <c r="D378" s="39">
        <v>0.39200000000000002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41334</v>
      </c>
      <c r="B379" s="20" t="s">
        <v>379</v>
      </c>
      <c r="C379" s="13">
        <v>1.25</v>
      </c>
      <c r="D379" s="39">
        <v>1.367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41365</v>
      </c>
      <c r="B380" s="20" t="s">
        <v>169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384</v>
      </c>
    </row>
    <row r="381" spans="1:11" x14ac:dyDescent="0.25">
      <c r="A381" s="40"/>
      <c r="B381" s="20" t="s">
        <v>380</v>
      </c>
      <c r="C381" s="13"/>
      <c r="D381" s="39">
        <v>0.90200000000000002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41395</v>
      </c>
      <c r="B382" s="20" t="s">
        <v>73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 t="s">
        <v>385</v>
      </c>
    </row>
    <row r="383" spans="1:11" x14ac:dyDescent="0.25">
      <c r="A383" s="40"/>
      <c r="B383" s="20" t="s">
        <v>381</v>
      </c>
      <c r="C383" s="13"/>
      <c r="D383" s="39">
        <v>0.81200000000000006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41426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41370</v>
      </c>
    </row>
    <row r="385" spans="1:11" x14ac:dyDescent="0.25">
      <c r="A385" s="40"/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9" t="s">
        <v>392</v>
      </c>
    </row>
    <row r="386" spans="1:11" x14ac:dyDescent="0.25">
      <c r="A386" s="40"/>
      <c r="B386" s="20" t="s">
        <v>386</v>
      </c>
      <c r="C386" s="13"/>
      <c r="D386" s="39">
        <v>0.11700000000000001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25">
      <c r="A387" s="40">
        <v>41456</v>
      </c>
      <c r="B387" s="20" t="s">
        <v>48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41371</v>
      </c>
    </row>
    <row r="388" spans="1:11" x14ac:dyDescent="0.25">
      <c r="A388" s="40"/>
      <c r="B388" s="20" t="s">
        <v>114</v>
      </c>
      <c r="C388" s="13"/>
      <c r="D388" s="39">
        <v>0.154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41487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41313</v>
      </c>
    </row>
    <row r="390" spans="1:11" x14ac:dyDescent="0.25">
      <c r="A390" s="40"/>
      <c r="B390" s="20" t="s">
        <v>387</v>
      </c>
      <c r="C390" s="13"/>
      <c r="D390" s="39">
        <v>0.65400000000000003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41518</v>
      </c>
      <c r="B391" s="20" t="s">
        <v>388</v>
      </c>
      <c r="C391" s="13">
        <v>1.25</v>
      </c>
      <c r="D391" s="39">
        <v>1.262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41548</v>
      </c>
      <c r="B392" s="20" t="s">
        <v>169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 t="s">
        <v>393</v>
      </c>
    </row>
    <row r="393" spans="1:11" x14ac:dyDescent="0.25">
      <c r="A393" s="40"/>
      <c r="B393" s="20" t="s">
        <v>389</v>
      </c>
      <c r="C393" s="13"/>
      <c r="D393" s="39">
        <v>1.623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41579</v>
      </c>
      <c r="B394" s="20" t="s">
        <v>390</v>
      </c>
      <c r="C394" s="13">
        <v>1.25</v>
      </c>
      <c r="D394" s="39">
        <v>1.2829999999999999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41609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41376</v>
      </c>
    </row>
    <row r="396" spans="1:11" x14ac:dyDescent="0.25">
      <c r="A396" s="40"/>
      <c r="B396" s="20" t="s">
        <v>207</v>
      </c>
      <c r="C396" s="13"/>
      <c r="D396" s="39">
        <v>3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394</v>
      </c>
    </row>
    <row r="397" spans="1:11" x14ac:dyDescent="0.25">
      <c r="A397" s="40"/>
      <c r="B397" s="20" t="s">
        <v>391</v>
      </c>
      <c r="C397" s="13"/>
      <c r="D397" s="39">
        <v>0.97699999999999998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8" t="s">
        <v>289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41640</v>
      </c>
      <c r="B399" s="20" t="s">
        <v>168</v>
      </c>
      <c r="C399" s="13">
        <v>1.25</v>
      </c>
      <c r="D399" s="39">
        <v>0.15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41671</v>
      </c>
      <c r="B400" s="20" t="s">
        <v>207</v>
      </c>
      <c r="C400" s="13">
        <v>1.25</v>
      </c>
      <c r="D400" s="39">
        <v>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398</v>
      </c>
    </row>
    <row r="401" spans="1:11" x14ac:dyDescent="0.25">
      <c r="A401" s="40"/>
      <c r="B401" s="20" t="s">
        <v>169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399</v>
      </c>
    </row>
    <row r="402" spans="1:11" x14ac:dyDescent="0.25">
      <c r="A402" s="40"/>
      <c r="B402" s="20" t="s">
        <v>48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9">
        <v>41945</v>
      </c>
    </row>
    <row r="403" spans="1:11" x14ac:dyDescent="0.25">
      <c r="A403" s="40"/>
      <c r="B403" s="20" t="s">
        <v>336</v>
      </c>
      <c r="C403" s="13"/>
      <c r="D403" s="39">
        <v>0.104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41699</v>
      </c>
      <c r="B404" s="20" t="s">
        <v>120</v>
      </c>
      <c r="C404" s="13">
        <v>1.25</v>
      </c>
      <c r="D404" s="39">
        <v>0.156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41730</v>
      </c>
      <c r="B405" s="20" t="s">
        <v>48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20" t="s">
        <v>407</v>
      </c>
    </row>
    <row r="406" spans="1:11" x14ac:dyDescent="0.25">
      <c r="A406" s="40"/>
      <c r="B406" s="20" t="s">
        <v>400</v>
      </c>
      <c r="C406" s="13"/>
      <c r="D406" s="39">
        <v>0.34599999999999997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41760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408</v>
      </c>
    </row>
    <row r="408" spans="1:11" x14ac:dyDescent="0.25">
      <c r="A408" s="40"/>
      <c r="B408" s="20" t="s">
        <v>106</v>
      </c>
      <c r="C408" s="13"/>
      <c r="D408" s="39">
        <v>0.18099999999999999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41791</v>
      </c>
      <c r="B409" s="20" t="s">
        <v>169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409</v>
      </c>
    </row>
    <row r="410" spans="1:11" x14ac:dyDescent="0.25">
      <c r="A410" s="40"/>
      <c r="B410" s="20" t="s">
        <v>401</v>
      </c>
      <c r="C410" s="13"/>
      <c r="D410" s="39">
        <v>0.2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41821</v>
      </c>
      <c r="B411" s="20" t="s">
        <v>169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410</v>
      </c>
    </row>
    <row r="412" spans="1:11" x14ac:dyDescent="0.25">
      <c r="A412" s="40"/>
      <c r="B412" s="20" t="s">
        <v>402</v>
      </c>
      <c r="C412" s="13"/>
      <c r="D412" s="39">
        <v>1.1519999999999999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41852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41737</v>
      </c>
    </row>
    <row r="414" spans="1:11" x14ac:dyDescent="0.25">
      <c r="A414" s="40"/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411</v>
      </c>
    </row>
    <row r="415" spans="1:11" x14ac:dyDescent="0.25">
      <c r="A415" s="40"/>
      <c r="B415" s="20" t="s">
        <v>403</v>
      </c>
      <c r="C415" s="13"/>
      <c r="D415" s="39">
        <v>0.42499999999999999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41883</v>
      </c>
      <c r="B416" s="20" t="s">
        <v>404</v>
      </c>
      <c r="C416" s="13">
        <v>1.25</v>
      </c>
      <c r="D416" s="39">
        <v>0.89400000000000002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41913</v>
      </c>
      <c r="B417" s="20" t="s">
        <v>405</v>
      </c>
      <c r="C417" s="13">
        <v>1.25</v>
      </c>
      <c r="D417" s="39">
        <v>2.1349999999999998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41944</v>
      </c>
      <c r="B418" s="20" t="s">
        <v>217</v>
      </c>
      <c r="C418" s="13">
        <v>1.25</v>
      </c>
      <c r="D418" s="39">
        <v>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412</v>
      </c>
    </row>
    <row r="419" spans="1:11" x14ac:dyDescent="0.25">
      <c r="A419" s="40"/>
      <c r="B419" s="20" t="s">
        <v>189</v>
      </c>
      <c r="C419" s="13"/>
      <c r="D419" s="39">
        <v>0.39400000000000002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41974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9">
        <v>41741</v>
      </c>
    </row>
    <row r="421" spans="1:11" x14ac:dyDescent="0.25">
      <c r="A421" s="40"/>
      <c r="B421" s="20" t="s">
        <v>406</v>
      </c>
      <c r="C421" s="13"/>
      <c r="D421" s="39">
        <v>1.454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8" t="s">
        <v>290</v>
      </c>
      <c r="B422" s="20"/>
      <c r="C422" s="13"/>
      <c r="D422" s="39"/>
      <c r="E422" s="34" t="s">
        <v>32</v>
      </c>
      <c r="F422" s="20"/>
      <c r="G422" s="13" t="str">
        <f>IF(ISBLANK(Table1[[#This Row],[EARNED]]),"",Table1[[#This Row],[EARNED]])</f>
        <v/>
      </c>
      <c r="H422" s="39"/>
      <c r="I422" s="34" t="s">
        <v>32</v>
      </c>
      <c r="J422" s="11"/>
      <c r="K422" s="20"/>
    </row>
    <row r="423" spans="1:11" x14ac:dyDescent="0.25">
      <c r="A423" s="40">
        <v>42005</v>
      </c>
      <c r="B423" s="20" t="s">
        <v>207</v>
      </c>
      <c r="C423" s="13">
        <v>1.25</v>
      </c>
      <c r="D423" s="39">
        <v>3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413</v>
      </c>
    </row>
    <row r="424" spans="1:11" x14ac:dyDescent="0.25">
      <c r="A424" s="40"/>
      <c r="B424" s="20" t="s">
        <v>414</v>
      </c>
      <c r="C424" s="13"/>
      <c r="D424" s="39">
        <v>0.56000000000000005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42036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9">
        <v>42279</v>
      </c>
    </row>
    <row r="426" spans="1:11" x14ac:dyDescent="0.25">
      <c r="A426" s="40"/>
      <c r="B426" s="20" t="s">
        <v>415</v>
      </c>
      <c r="C426" s="13"/>
      <c r="D426" s="39">
        <v>3.2869999999999999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42064</v>
      </c>
      <c r="B427" s="20" t="s">
        <v>169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421</v>
      </c>
    </row>
    <row r="428" spans="1:11" x14ac:dyDescent="0.25">
      <c r="A428" s="40"/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422</v>
      </c>
    </row>
    <row r="429" spans="1:11" x14ac:dyDescent="0.25">
      <c r="A429" s="40"/>
      <c r="B429" s="20" t="s">
        <v>416</v>
      </c>
      <c r="C429" s="13"/>
      <c r="D429" s="39">
        <v>1.573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42095</v>
      </c>
      <c r="B430" s="20" t="s">
        <v>417</v>
      </c>
      <c r="C430" s="13">
        <v>1.25</v>
      </c>
      <c r="D430" s="39">
        <v>3.698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42125</v>
      </c>
      <c r="B431" s="20" t="s">
        <v>48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9">
        <v>42190</v>
      </c>
    </row>
    <row r="432" spans="1:11" x14ac:dyDescent="0.25">
      <c r="A432" s="40"/>
      <c r="B432" s="20" t="s">
        <v>48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423</v>
      </c>
    </row>
    <row r="433" spans="1:11" x14ac:dyDescent="0.25">
      <c r="A433" s="40"/>
      <c r="B433" s="20" t="s">
        <v>169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424</v>
      </c>
    </row>
    <row r="434" spans="1:11" x14ac:dyDescent="0.25">
      <c r="A434" s="40"/>
      <c r="B434" s="20" t="s">
        <v>402</v>
      </c>
      <c r="C434" s="13"/>
      <c r="D434" s="39">
        <v>1.1519999999999999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42156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20" t="s">
        <v>425</v>
      </c>
    </row>
    <row r="436" spans="1:11" x14ac:dyDescent="0.25">
      <c r="A436" s="40"/>
      <c r="B436" s="20" t="s">
        <v>418</v>
      </c>
      <c r="C436" s="13"/>
      <c r="D436" s="39">
        <v>0.54600000000000004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42186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20" t="s">
        <v>426</v>
      </c>
    </row>
    <row r="438" spans="1:11" x14ac:dyDescent="0.25">
      <c r="A438" s="40"/>
      <c r="B438" s="20" t="s">
        <v>48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 t="s">
        <v>427</v>
      </c>
    </row>
    <row r="439" spans="1:11" x14ac:dyDescent="0.25">
      <c r="A439" s="40"/>
      <c r="B439" s="20" t="s">
        <v>419</v>
      </c>
      <c r="C439" s="13"/>
      <c r="D439" s="39">
        <v>0.65200000000000002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42217</v>
      </c>
      <c r="B440" s="20" t="s">
        <v>372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4</v>
      </c>
      <c r="I440" s="9"/>
      <c r="J440" s="11"/>
      <c r="K440" s="20" t="s">
        <v>420</v>
      </c>
    </row>
    <row r="441" spans="1:11" x14ac:dyDescent="0.25">
      <c r="A441" s="40">
        <v>42248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42278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42309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42339</v>
      </c>
      <c r="B444" s="20" t="s">
        <v>169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429</v>
      </c>
    </row>
    <row r="445" spans="1:11" x14ac:dyDescent="0.25">
      <c r="A445" s="40"/>
      <c r="B445" s="20" t="s">
        <v>70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20" t="s">
        <v>430</v>
      </c>
    </row>
    <row r="446" spans="1:11" x14ac:dyDescent="0.25">
      <c r="A446" s="48" t="s">
        <v>395</v>
      </c>
      <c r="B446" s="20"/>
      <c r="C446" s="13"/>
      <c r="D446" s="39"/>
      <c r="E446" s="34" t="s">
        <v>32</v>
      </c>
      <c r="F446" s="20"/>
      <c r="G446" s="13" t="str">
        <f>IF(ISBLANK(Table1[[#This Row],[EARNED]]),"",Table1[[#This Row],[EARNED]])</f>
        <v/>
      </c>
      <c r="H446" s="39"/>
      <c r="I446" s="34" t="s">
        <v>32</v>
      </c>
      <c r="J446" s="11"/>
      <c r="K446" s="20"/>
    </row>
    <row r="447" spans="1:11" x14ac:dyDescent="0.25">
      <c r="A447" s="40">
        <v>42370</v>
      </c>
      <c r="B447" s="20" t="s">
        <v>431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435</v>
      </c>
    </row>
    <row r="448" spans="1:11" x14ac:dyDescent="0.25">
      <c r="A448" s="40">
        <v>42401</v>
      </c>
      <c r="B448" s="20" t="s">
        <v>91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436</v>
      </c>
    </row>
    <row r="449" spans="1:11" x14ac:dyDescent="0.25">
      <c r="A449" s="40">
        <v>42430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42461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42491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42522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42552</v>
      </c>
      <c r="B453" s="20" t="s">
        <v>432</v>
      </c>
      <c r="C453" s="13">
        <v>1.25</v>
      </c>
      <c r="D453" s="39">
        <v>0.121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42583</v>
      </c>
      <c r="B454" s="20" t="s">
        <v>433</v>
      </c>
      <c r="C454" s="13">
        <v>1.25</v>
      </c>
      <c r="D454" s="39">
        <v>0.34799999999999998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42614</v>
      </c>
      <c r="B455" s="20" t="s">
        <v>434</v>
      </c>
      <c r="C455" s="13">
        <v>1.25</v>
      </c>
      <c r="D455" s="39">
        <v>0.221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42644</v>
      </c>
      <c r="B456" s="20" t="s">
        <v>73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437</v>
      </c>
    </row>
    <row r="457" spans="1:11" x14ac:dyDescent="0.25">
      <c r="A457" s="40"/>
      <c r="B457" s="20" t="s">
        <v>88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3</v>
      </c>
      <c r="I457" s="9"/>
      <c r="J457" s="11"/>
      <c r="K457" s="20" t="s">
        <v>438</v>
      </c>
    </row>
    <row r="458" spans="1:11" x14ac:dyDescent="0.25">
      <c r="A458" s="40"/>
      <c r="B458" s="20" t="s">
        <v>217</v>
      </c>
      <c r="C458" s="13"/>
      <c r="D458" s="39">
        <v>2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439</v>
      </c>
    </row>
    <row r="459" spans="1:11" x14ac:dyDescent="0.25">
      <c r="A459" s="40"/>
      <c r="B459" s="20" t="s">
        <v>440</v>
      </c>
      <c r="C459" s="13"/>
      <c r="D459" s="39">
        <v>0.57499999999999996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42675</v>
      </c>
      <c r="B460" s="20" t="s">
        <v>441</v>
      </c>
      <c r="C460" s="13">
        <v>1.25</v>
      </c>
      <c r="D460" s="39">
        <v>0.252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42705</v>
      </c>
      <c r="B461" s="20" t="s">
        <v>442</v>
      </c>
      <c r="C461" s="13">
        <v>1.25</v>
      </c>
      <c r="D461" s="39">
        <v>3.165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8" t="s">
        <v>396</v>
      </c>
      <c r="B462" s="20"/>
      <c r="C462" s="13"/>
      <c r="D462" s="39"/>
      <c r="E462" s="34" t="s">
        <v>32</v>
      </c>
      <c r="F462" s="20"/>
      <c r="G462" s="13" t="str">
        <f>IF(ISBLANK(Table1[[#This Row],[EARNED]]),"",Table1[[#This Row],[EARNED]])</f>
        <v/>
      </c>
      <c r="H462" s="39"/>
      <c r="I462" s="34" t="s">
        <v>32</v>
      </c>
      <c r="J462" s="11"/>
      <c r="K462" s="20"/>
    </row>
    <row r="463" spans="1:11" x14ac:dyDescent="0.25">
      <c r="A463" s="40">
        <v>42736</v>
      </c>
      <c r="B463" s="20" t="s">
        <v>217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365</v>
      </c>
    </row>
    <row r="464" spans="1:11" x14ac:dyDescent="0.25">
      <c r="A464" s="40"/>
      <c r="B464" s="20" t="s">
        <v>254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364</v>
      </c>
    </row>
    <row r="465" spans="1:11" x14ac:dyDescent="0.25">
      <c r="A465" s="40"/>
      <c r="B465" s="20" t="s">
        <v>443</v>
      </c>
      <c r="C465" s="13"/>
      <c r="D465" s="39">
        <v>1.4670000000000001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446</v>
      </c>
    </row>
    <row r="466" spans="1:11" x14ac:dyDescent="0.25">
      <c r="A466" s="40">
        <v>42767</v>
      </c>
      <c r="B466" s="20" t="s">
        <v>169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/>
      <c r="B467" s="20" t="s">
        <v>444</v>
      </c>
      <c r="C467" s="13"/>
      <c r="D467" s="39">
        <v>0.442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42795</v>
      </c>
      <c r="B468" s="20" t="s">
        <v>445</v>
      </c>
      <c r="C468" s="13">
        <v>1.25</v>
      </c>
      <c r="D468" s="39">
        <v>1.494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42826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20" t="s">
        <v>447</v>
      </c>
    </row>
    <row r="470" spans="1:11" x14ac:dyDescent="0.25">
      <c r="A470" s="40"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42979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43009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43040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43070</v>
      </c>
      <c r="B477" s="20" t="s">
        <v>70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448</v>
      </c>
    </row>
    <row r="478" spans="1:11" x14ac:dyDescent="0.25">
      <c r="A478" s="40"/>
      <c r="B478" s="20" t="s">
        <v>231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8" t="s">
        <v>397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25">
      <c r="A480" s="40">
        <v>43101</v>
      </c>
      <c r="B480" s="20" t="s">
        <v>254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450</v>
      </c>
    </row>
    <row r="481" spans="1:11" x14ac:dyDescent="0.25">
      <c r="A481" s="40"/>
      <c r="B481" s="20" t="s">
        <v>217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 t="s">
        <v>451</v>
      </c>
    </row>
    <row r="482" spans="1:11" x14ac:dyDescent="0.25">
      <c r="A482" s="40">
        <v>43132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43160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43191</v>
      </c>
      <c r="B484" s="20" t="s">
        <v>169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452</v>
      </c>
    </row>
    <row r="485" spans="1:11" x14ac:dyDescent="0.25">
      <c r="A485" s="40">
        <v>43221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43252</v>
      </c>
      <c r="B486" s="20" t="s">
        <v>217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453</v>
      </c>
    </row>
    <row r="487" spans="1:11" x14ac:dyDescent="0.25">
      <c r="A487" s="40">
        <v>43282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43313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43344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43374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43405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43435</v>
      </c>
      <c r="B492" s="20" t="s">
        <v>231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8" t="s">
        <v>428</v>
      </c>
      <c r="B493" s="20"/>
      <c r="C493" s="13"/>
      <c r="D493" s="39"/>
      <c r="E493" s="34" t="s">
        <v>32</v>
      </c>
      <c r="F493" s="20"/>
      <c r="G493" s="13" t="str">
        <f>IF(ISBLANK(Table1[[#This Row],[EARNED]]),"",Table1[[#This Row],[EARNED]])</f>
        <v/>
      </c>
      <c r="H493" s="39"/>
      <c r="I493" s="34" t="s">
        <v>32</v>
      </c>
      <c r="J493" s="11"/>
      <c r="K493" s="20"/>
    </row>
    <row r="494" spans="1:11" x14ac:dyDescent="0.25">
      <c r="A494" s="40">
        <v>43466</v>
      </c>
      <c r="B494" s="20" t="s">
        <v>169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456</v>
      </c>
    </row>
    <row r="495" spans="1:11" x14ac:dyDescent="0.25">
      <c r="A495" s="40">
        <v>43497</v>
      </c>
      <c r="B495" s="20" t="s">
        <v>254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457</v>
      </c>
    </row>
    <row r="496" spans="1:11" x14ac:dyDescent="0.25">
      <c r="A496" s="40"/>
      <c r="B496" s="20" t="s">
        <v>70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458</v>
      </c>
    </row>
    <row r="497" spans="1:11" x14ac:dyDescent="0.25">
      <c r="A497" s="40">
        <v>43525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43556</v>
      </c>
      <c r="B498" s="20" t="s">
        <v>50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459</v>
      </c>
    </row>
    <row r="499" spans="1:11" x14ac:dyDescent="0.25">
      <c r="A499" s="40">
        <v>43586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43617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43647</v>
      </c>
      <c r="B501" s="20" t="s">
        <v>48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43592</v>
      </c>
    </row>
    <row r="502" spans="1:11" x14ac:dyDescent="0.25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43709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43739</v>
      </c>
      <c r="B504" s="20" t="s">
        <v>48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43566</v>
      </c>
    </row>
    <row r="505" spans="1:11" x14ac:dyDescent="0.25">
      <c r="A505" s="40">
        <v>43770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43800</v>
      </c>
      <c r="B506" s="20" t="s">
        <v>70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460</v>
      </c>
    </row>
    <row r="507" spans="1:11" x14ac:dyDescent="0.25">
      <c r="A507" s="48" t="s">
        <v>449</v>
      </c>
      <c r="B507" s="20"/>
      <c r="C507" s="13"/>
      <c r="D507" s="39"/>
      <c r="E507" s="34" t="s">
        <v>32</v>
      </c>
      <c r="F507" s="20"/>
      <c r="G507" s="13" t="str">
        <f>IF(ISBLANK(Table1[[#This Row],[EARNED]]),"",Table1[[#This Row],[EARNED]])</f>
        <v/>
      </c>
      <c r="H507" s="39"/>
      <c r="I507" s="34" t="s">
        <v>32</v>
      </c>
      <c r="J507" s="11"/>
      <c r="K507" s="20"/>
    </row>
    <row r="508" spans="1:11" x14ac:dyDescent="0.25">
      <c r="A508" s="40">
        <v>43831</v>
      </c>
      <c r="B508" s="20" t="s">
        <v>169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463</v>
      </c>
    </row>
    <row r="509" spans="1:11" x14ac:dyDescent="0.25">
      <c r="A509" s="40"/>
      <c r="B509" s="20" t="s">
        <v>461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464</v>
      </c>
    </row>
    <row r="510" spans="1:11" x14ac:dyDescent="0.25">
      <c r="A510" s="40">
        <v>43862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43891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43922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43983</v>
      </c>
      <c r="B514" s="20" t="s">
        <v>169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465</v>
      </c>
    </row>
    <row r="515" spans="1:11" x14ac:dyDescent="0.25">
      <c r="A515" s="40">
        <v>44013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44044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44075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44105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44136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44166</v>
      </c>
      <c r="B520" s="20" t="s">
        <v>462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466</v>
      </c>
    </row>
    <row r="521" spans="1:11" x14ac:dyDescent="0.25">
      <c r="A521" s="40"/>
      <c r="B521" s="20" t="s">
        <v>169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 t="s">
        <v>467</v>
      </c>
    </row>
    <row r="522" spans="1:11" x14ac:dyDescent="0.25">
      <c r="A522" s="48" t="s">
        <v>454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44197</v>
      </c>
      <c r="B523" s="20" t="s">
        <v>169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468</v>
      </c>
    </row>
    <row r="524" spans="1:11" x14ac:dyDescent="0.25">
      <c r="A524" s="40"/>
      <c r="B524" s="20" t="s">
        <v>254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469</v>
      </c>
    </row>
    <row r="525" spans="1:11" x14ac:dyDescent="0.25">
      <c r="A525" s="40">
        <v>44228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44256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44287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44317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44348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44378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44409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44440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44470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44501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44531</v>
      </c>
      <c r="B535" s="20" t="s">
        <v>462</v>
      </c>
      <c r="C535" s="13">
        <v>1.25</v>
      </c>
      <c r="D535" s="39">
        <v>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470</v>
      </c>
    </row>
    <row r="536" spans="1:11" x14ac:dyDescent="0.25">
      <c r="A536" s="40"/>
      <c r="B536" s="20" t="s">
        <v>70</v>
      </c>
      <c r="C536" s="13"/>
      <c r="D536" s="39">
        <v>2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471</v>
      </c>
    </row>
    <row r="537" spans="1:11" x14ac:dyDescent="0.25">
      <c r="A537" s="48" t="s">
        <v>455</v>
      </c>
      <c r="B537" s="20"/>
      <c r="C537" s="13"/>
      <c r="D537" s="39"/>
      <c r="E537" s="34" t="s">
        <v>32</v>
      </c>
      <c r="F537" s="20"/>
      <c r="G537" s="13" t="str">
        <f>IF(ISBLANK(Table1[[#This Row],[EARNED]]),"",Table1[[#This Row],[EARNED]])</f>
        <v/>
      </c>
      <c r="H537" s="39"/>
      <c r="I537" s="34" t="s">
        <v>32</v>
      </c>
      <c r="J537" s="11"/>
      <c r="K537" s="20"/>
    </row>
    <row r="538" spans="1:11" x14ac:dyDescent="0.25">
      <c r="A538" s="40">
        <v>44562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44593</v>
      </c>
      <c r="B539" s="20" t="s">
        <v>169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472</v>
      </c>
    </row>
    <row r="540" spans="1:11" x14ac:dyDescent="0.25">
      <c r="A540" s="40">
        <v>44621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44652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44682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44713</v>
      </c>
      <c r="B543" s="20" t="s">
        <v>169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473</v>
      </c>
    </row>
    <row r="544" spans="1:11" x14ac:dyDescent="0.25">
      <c r="A544" s="40">
        <v>44743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44774</v>
      </c>
      <c r="B545" s="20"/>
      <c r="C545" s="13">
        <v>1.25</v>
      </c>
      <c r="D545" s="39"/>
      <c r="E545" s="34" t="s">
        <v>32</v>
      </c>
      <c r="F545" s="20"/>
      <c r="G545" s="13">
        <f>IF(ISBLANK(Table1[[#This Row],[EARNED]]),"",Table1[[#This Row],[EARNED]])</f>
        <v>1.25</v>
      </c>
      <c r="H545" s="39"/>
      <c r="I545" s="34" t="s">
        <v>32</v>
      </c>
      <c r="J545" s="11"/>
      <c r="K545" s="20"/>
    </row>
    <row r="546" spans="1:11" x14ac:dyDescent="0.25">
      <c r="A546" s="40">
        <v>44805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44835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44866</v>
      </c>
      <c r="B548" s="20" t="s">
        <v>169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49">
        <v>44890</v>
      </c>
    </row>
    <row r="549" spans="1:11" x14ac:dyDescent="0.25">
      <c r="A549" s="40">
        <v>44896</v>
      </c>
      <c r="B549" s="20" t="s">
        <v>476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477</v>
      </c>
    </row>
    <row r="550" spans="1:11" x14ac:dyDescent="0.25">
      <c r="A550" s="48" t="s">
        <v>475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44927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44958</v>
      </c>
      <c r="B552" s="20" t="s">
        <v>169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>
        <v>44966</v>
      </c>
    </row>
    <row r="553" spans="1:11" x14ac:dyDescent="0.25">
      <c r="A553" s="40"/>
      <c r="B553" s="20" t="s">
        <v>217</v>
      </c>
      <c r="C553" s="13"/>
      <c r="D553" s="39">
        <v>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 t="s">
        <v>478</v>
      </c>
    </row>
    <row r="554" spans="1:11" x14ac:dyDescent="0.25">
      <c r="A554" s="40">
        <v>44986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45017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/>
      <c r="B634" s="15"/>
      <c r="C634" s="42"/>
      <c r="D634" s="43"/>
      <c r="E634" s="9"/>
      <c r="F634" s="15"/>
      <c r="G634" s="13" t="str">
        <f>IF(ISBLANK(Table1[[#This Row],[EARNED]]),"",Table1[[#This Row],[EARNED]])</f>
        <v/>
      </c>
      <c r="H634" s="43"/>
      <c r="I634" s="9"/>
      <c r="J634" s="12"/>
      <c r="K6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15.122</v>
      </c>
      <c r="B3" s="11">
        <v>47.625</v>
      </c>
      <c r="D3">
        <v>0</v>
      </c>
      <c r="E3">
        <v>1</v>
      </c>
      <c r="F3">
        <v>36</v>
      </c>
      <c r="G3" s="47">
        <f>SUMIFS(F7:F14,E7:E14,E3)+SUMIFS(D7:D66,C7:C66,F3)+D3</f>
        <v>0.2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2023-04-03T07:24:40Z</dcterms:modified>
</cp:coreProperties>
</file>