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2" i="4" l="1"/>
  <c r="G111" i="4"/>
  <c r="G110" i="4"/>
  <c r="G104" i="4" l="1"/>
  <c r="G103" i="4" l="1"/>
  <c r="G52" i="1"/>
  <c r="G53" i="1"/>
  <c r="G54" i="1"/>
  <c r="G55" i="1"/>
  <c r="G56" i="1"/>
  <c r="G57" i="1"/>
  <c r="G59" i="1"/>
  <c r="G63" i="1"/>
  <c r="G25" i="1"/>
  <c r="E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09" i="4"/>
  <c r="G108" i="4"/>
  <c r="G107" i="4"/>
  <c r="G106" i="4"/>
  <c r="G105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62" i="1"/>
  <c r="G58" i="1"/>
  <c r="G42" i="1"/>
  <c r="G43" i="1"/>
  <c r="G44" i="1"/>
  <c r="G45" i="1"/>
  <c r="G46" i="1"/>
  <c r="G47" i="1"/>
  <c r="G48" i="1"/>
  <c r="G49" i="1"/>
  <c r="G50" i="1"/>
  <c r="G51" i="1"/>
  <c r="G60" i="1"/>
  <c r="G61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<sst xmlns="http://schemas.openxmlformats.org/spreadsheetml/2006/main" count="258" uniqueCount="111">
  <si>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</si>
  <si>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</si>
  <si>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</si>
  <si>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</si>
  <si>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</si>
  <si>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</si>
  <si>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</si>
  <si>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</si>
  <si>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</si>
  <si>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</si>
  <si>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</si>
  <si>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</si>
  <si>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</si>
  <si>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</si>
  <si>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</si>
  <si>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</si>
  <si>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</si>
  <si>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</si>
  <si>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</si>
  <si>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</si>
  <si>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</si>
  <si>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</si>
  <si>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</si>
  <si>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</si>
  <si>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</si>
  <si>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</si>
  <si>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</si>
  <si>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</si>
  <si>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</si>
  <si>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</si>
  <si>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</si>
  <si>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</si>
  <si>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</si>
  <si>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</si>
  <si>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</si>
  <si>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</si>
  <si>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</si>
  <si>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</si>
  <si>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</si>
  <si>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</si>
  <si>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</si>
  <si>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</si>
  <si>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</si>
  <si>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</si>
  <si>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</si>
  <si>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VL(2-0-0)</t>
  </si>
  <si>
    <t>2/12,13/2018</t>
  </si>
  <si>
    <t>SL(1-0-0)</t>
  </si>
  <si>
    <t>2/7,8 HD</t>
  </si>
  <si>
    <t>SL(1.5-0-0)</t>
  </si>
  <si>
    <t>5/7,8 HD</t>
  </si>
  <si>
    <t>UT(3-2-27)</t>
  </si>
  <si>
    <t>UT(2-4-37)</t>
  </si>
  <si>
    <t>UT(2-1-11)</t>
  </si>
  <si>
    <t>UT(1-5-7)</t>
  </si>
  <si>
    <t>UT(2-3-26)</t>
  </si>
  <si>
    <t>VL(1-0-0)</t>
  </si>
  <si>
    <t>UT(1-4-21)</t>
  </si>
  <si>
    <t>11/26,27</t>
  </si>
  <si>
    <t>UT(0-4-43)</t>
  </si>
  <si>
    <t>UT(1-6-7)</t>
  </si>
  <si>
    <t>2019</t>
  </si>
  <si>
    <t>SP(2-0-0)</t>
  </si>
  <si>
    <t>1/14,15 DOMESTIC</t>
  </si>
  <si>
    <t>VL(3-0-0)</t>
  </si>
  <si>
    <t>2/11,12,13/2019</t>
  </si>
  <si>
    <t>SL(2-0-0)</t>
  </si>
  <si>
    <t>3/25,26/2019</t>
  </si>
  <si>
    <t>5/16,17/2019</t>
  </si>
  <si>
    <t>SL(3-0-0)</t>
  </si>
  <si>
    <t>5/20-22/2019</t>
  </si>
  <si>
    <t>8/22,23,24/2019</t>
  </si>
  <si>
    <t>9/16,17/2019</t>
  </si>
  <si>
    <t>10/7,8/2019</t>
  </si>
  <si>
    <t>SL(2.5-0-0)</t>
  </si>
  <si>
    <t>10/16,17,18 HD</t>
  </si>
  <si>
    <t>12/26,27/2019</t>
  </si>
  <si>
    <t>12/19,20/2019</t>
  </si>
  <si>
    <t>2020</t>
  </si>
  <si>
    <t>CALAMITY LEAVE</t>
  </si>
  <si>
    <t>1/27,31, 2/7,13,14</t>
  </si>
  <si>
    <t>3/9,10/2020</t>
  </si>
  <si>
    <t>5/28,29/2020</t>
  </si>
  <si>
    <t>9/25,28/2020</t>
  </si>
  <si>
    <t>VL(4-0-0)</t>
  </si>
  <si>
    <t>12/22,23/2020</t>
  </si>
  <si>
    <t>2021</t>
  </si>
  <si>
    <t>2/9,10/2021</t>
  </si>
  <si>
    <t>2/25-27/2021</t>
  </si>
  <si>
    <t>QL(14-0-0)</t>
  </si>
  <si>
    <t>QL 8/20 - 9/6</t>
  </si>
  <si>
    <t>10/18,19/2021</t>
  </si>
  <si>
    <t>10/29,11/2</t>
  </si>
  <si>
    <t>2022</t>
  </si>
  <si>
    <t>DOMESTIC LEAVE 1/3/2022</t>
  </si>
  <si>
    <t>2/8,9,10/22</t>
  </si>
  <si>
    <t>4/1/22 DOMESTIC</t>
  </si>
  <si>
    <t>4/22//22 DOMESTIC</t>
  </si>
  <si>
    <t>7/26,24/2022</t>
  </si>
  <si>
    <t>8/8,9,10/2022</t>
  </si>
  <si>
    <t>GATPANDAN, MICHAEL ERNI</t>
  </si>
  <si>
    <t>SVL(3-0-0)</t>
  </si>
  <si>
    <t>10/7,10-22/22</t>
  </si>
  <si>
    <t>11/24,25/2022</t>
  </si>
  <si>
    <t>SVL(1-0-0)</t>
  </si>
  <si>
    <t>12/1,2/2022</t>
  </si>
  <si>
    <t>2023</t>
  </si>
  <si>
    <t>FL(2-0-0)</t>
  </si>
  <si>
    <t>3/27,28/2023</t>
  </si>
  <si>
    <t>4/3,4/2023</t>
  </si>
  <si>
    <t>4/11,12/2023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</si>
</sst>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23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9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38"/>
  <sheetViews>
    <sheetView tabSelected="1" zoomScaleNormal="100" workbookViewId="0">
      <pane ySplit="3690" topLeftCell="A101" activePane="bottomLeft"/>
      <selection activeCell="I10" sqref="I10"/>
      <selection pane="bottomLeft" activeCell="B113" sqref="B1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51.75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0.75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 t="s">
        <v>45</v>
      </c>
      <c r="C12" s="13">
        <v>1.25</v>
      </c>
      <c r="D12" s="39">
        <v>2</v>
      </c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 t="s">
        <v>46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1.5</v>
      </c>
      <c r="I13" s="9"/>
      <c r="J13" s="11"/>
      <c r="K13" s="20" t="s">
        <v>48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 t="s">
        <v>49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1.5</v>
      </c>
      <c r="I16" s="9"/>
      <c r="J16" s="11"/>
      <c r="K16" s="20" t="s">
        <v>50</v>
      </c>
    </row>
    <row r="17" spans="1:11" x14ac:dyDescent="0.25">
      <c r="A17" s="40"/>
      <c r="B17" s="20" t="s">
        <v>49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43236</v>
      </c>
    </row>
    <row r="18" spans="1:11" x14ac:dyDescent="0.25">
      <c r="A18" s="40">
        <v>43252</v>
      </c>
      <c r="B18" s="20" t="s">
        <v>47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43255</v>
      </c>
    </row>
    <row r="19" spans="1:11" x14ac:dyDescent="0.25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>
        <v>1</v>
      </c>
      <c r="I19" s="9"/>
      <c r="J19" s="11"/>
      <c r="K19" s="49">
        <v>43291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1</v>
      </c>
      <c r="I20" s="9"/>
      <c r="J20" s="11"/>
      <c r="K20" s="49">
        <v>43304</v>
      </c>
    </row>
    <row r="21" spans="1:11" x14ac:dyDescent="0.25">
      <c r="A21" s="40"/>
      <c r="B21" s="20" t="s">
        <v>47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43312</v>
      </c>
    </row>
    <row r="22" spans="1:11" x14ac:dyDescent="0.25">
      <c r="A22" s="40">
        <v>43313</v>
      </c>
      <c r="B22" s="20" t="s">
        <v>47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43325</v>
      </c>
    </row>
    <row r="23" spans="1:11" x14ac:dyDescent="0.25">
      <c r="A23" s="40"/>
      <c r="B23" s="20" t="s">
        <v>47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1</v>
      </c>
      <c r="I23" s="9"/>
      <c r="J23" s="11"/>
      <c r="K23" s="49">
        <v>43321</v>
      </c>
    </row>
    <row r="24" spans="1:11" x14ac:dyDescent="0.25">
      <c r="A24" s="40">
        <v>43344</v>
      </c>
      <c r="B24" s="20" t="s">
        <v>47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1</v>
      </c>
      <c r="I24" s="9"/>
      <c r="J24" s="11"/>
      <c r="K24" s="49">
        <v>43371</v>
      </c>
    </row>
    <row r="25" spans="1:11" x14ac:dyDescent="0.25">
      <c r="A25" s="40">
        <v>43374</v>
      </c>
      <c r="B25" s="20" t="s">
        <v>56</v>
      </c>
      <c r="C25" s="13">
        <v>1.25</v>
      </c>
      <c r="D25" s="39">
        <v>1</v>
      </c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>
        <v>43375</v>
      </c>
    </row>
    <row r="26" spans="1:11" x14ac:dyDescent="0.25">
      <c r="A26" s="40"/>
      <c r="B26" s="20" t="s">
        <v>56</v>
      </c>
      <c r="C26" s="13"/>
      <c r="D26" s="39">
        <v>1</v>
      </c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49">
        <v>43389</v>
      </c>
    </row>
    <row r="27" spans="1:11" x14ac:dyDescent="0.25">
      <c r="A27" s="40"/>
      <c r="B27" s="20" t="s">
        <v>47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43403</v>
      </c>
    </row>
    <row r="28" spans="1:11" x14ac:dyDescent="0.25">
      <c r="A28" s="40">
        <v>43405</v>
      </c>
      <c r="B28" s="20" t="s">
        <v>47</v>
      </c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>
        <v>1</v>
      </c>
      <c r="I28" s="9"/>
      <c r="J28" s="11"/>
      <c r="K28" s="49">
        <v>43410</v>
      </c>
    </row>
    <row r="29" spans="1:11" x14ac:dyDescent="0.25">
      <c r="A29" s="40"/>
      <c r="B29" s="20" t="s">
        <v>47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1</v>
      </c>
      <c r="I29" s="9"/>
      <c r="J29" s="11"/>
      <c r="K29" s="49">
        <v>43418</v>
      </c>
    </row>
    <row r="30" spans="1:11" x14ac:dyDescent="0.25">
      <c r="A30" s="40"/>
      <c r="B30" s="20" t="s">
        <v>49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1.5</v>
      </c>
      <c r="I30" s="9"/>
      <c r="J30" s="11"/>
      <c r="K30" s="20" t="s">
        <v>58</v>
      </c>
    </row>
    <row r="31" spans="1:11" x14ac:dyDescent="0.25">
      <c r="A31" s="40">
        <v>43435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8" t="s">
        <v>61</v>
      </c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47</v>
      </c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>
        <v>1</v>
      </c>
      <c r="I33" s="9"/>
      <c r="J33" s="11"/>
      <c r="K33" s="49">
        <v>43493</v>
      </c>
    </row>
    <row r="34" spans="1:11" x14ac:dyDescent="0.25">
      <c r="A34" s="40">
        <v>43497</v>
      </c>
      <c r="B34" s="20" t="s">
        <v>47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43500</v>
      </c>
    </row>
    <row r="35" spans="1:11" x14ac:dyDescent="0.25">
      <c r="A35" s="40"/>
      <c r="B35" s="20" t="s">
        <v>64</v>
      </c>
      <c r="C35" s="13"/>
      <c r="D35" s="39">
        <v>3</v>
      </c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 t="s">
        <v>65</v>
      </c>
    </row>
    <row r="36" spans="1:11" x14ac:dyDescent="0.25">
      <c r="A36" s="40"/>
      <c r="B36" s="20" t="s">
        <v>47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1</v>
      </c>
      <c r="I36" s="9"/>
      <c r="J36" s="11"/>
      <c r="K36" s="49">
        <v>43516</v>
      </c>
    </row>
    <row r="37" spans="1:11" x14ac:dyDescent="0.25">
      <c r="A37" s="40">
        <v>43525</v>
      </c>
      <c r="B37" s="20" t="s">
        <v>66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67</v>
      </c>
    </row>
    <row r="38" spans="1:11" x14ac:dyDescent="0.25">
      <c r="A38" s="40">
        <v>43556</v>
      </c>
      <c r="B38" s="20" t="s">
        <v>47</v>
      </c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>
        <v>1</v>
      </c>
      <c r="I38" s="9"/>
      <c r="J38" s="11"/>
      <c r="K38" s="49">
        <v>43578</v>
      </c>
    </row>
    <row r="39" spans="1:11" x14ac:dyDescent="0.25">
      <c r="A39" s="40">
        <v>43586</v>
      </c>
      <c r="B39" s="20" t="s">
        <v>47</v>
      </c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>
        <v>1</v>
      </c>
      <c r="I39" s="9"/>
      <c r="J39" s="11"/>
      <c r="K39" s="49">
        <v>43587</v>
      </c>
    </row>
    <row r="40" spans="1:11" x14ac:dyDescent="0.25">
      <c r="A40" s="40"/>
      <c r="B40" s="20" t="s">
        <v>66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2</v>
      </c>
      <c r="I40" s="9"/>
      <c r="J40" s="11"/>
      <c r="K40" s="20" t="s">
        <v>68</v>
      </c>
    </row>
    <row r="41" spans="1:11" x14ac:dyDescent="0.25">
      <c r="A41" s="40"/>
      <c r="B41" s="20" t="s">
        <v>69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3</v>
      </c>
      <c r="I41" s="9"/>
      <c r="J41" s="11"/>
      <c r="K41" s="20" t="s">
        <v>70</v>
      </c>
    </row>
    <row r="42" spans="1:11" x14ac:dyDescent="0.25">
      <c r="A42" s="40">
        <v>43617</v>
      </c>
      <c r="B42" s="20" t="s">
        <v>47</v>
      </c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>
        <v>1</v>
      </c>
      <c r="I42" s="9"/>
      <c r="J42" s="11"/>
      <c r="K42" s="49">
        <v>43629</v>
      </c>
    </row>
    <row r="43" spans="1:11" x14ac:dyDescent="0.25">
      <c r="A43" s="40">
        <v>43647</v>
      </c>
      <c r="B43" s="20" t="s">
        <v>47</v>
      </c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>
        <v>1</v>
      </c>
      <c r="I43" s="9"/>
      <c r="J43" s="11"/>
      <c r="K43" s="49">
        <v>43654</v>
      </c>
    </row>
    <row r="44" spans="1:11" x14ac:dyDescent="0.25">
      <c r="A44" s="40">
        <v>43313</v>
      </c>
      <c r="B44" s="20" t="s">
        <v>47</v>
      </c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>
        <v>1</v>
      </c>
      <c r="I44" s="9"/>
      <c r="J44" s="11"/>
      <c r="K44" s="49">
        <v>43678</v>
      </c>
    </row>
    <row r="45" spans="1:11" x14ac:dyDescent="0.25">
      <c r="A45" s="40"/>
      <c r="B45" s="20" t="s">
        <v>47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1</v>
      </c>
      <c r="I45" s="9"/>
      <c r="J45" s="11"/>
      <c r="K45" s="49">
        <v>43686</v>
      </c>
    </row>
    <row r="46" spans="1:11" x14ac:dyDescent="0.25">
      <c r="A46" s="40"/>
      <c r="B46" s="20" t="s">
        <v>69</v>
      </c>
      <c r="C46" s="13"/>
      <c r="D46" s="39"/>
      <c r="E46" s="9"/>
      <c r="F46" s="20"/>
      <c r="G46" s="13" t="str">
        <f>IF(ISBLANK(Table13[[#This Row],[EARNED]]),"",Table13[[#This Row],[EARNED]])</f>
        <v/>
      </c>
      <c r="H46" s="39">
        <v>3</v>
      </c>
      <c r="I46" s="9"/>
      <c r="J46" s="11"/>
      <c r="K46" s="20" t="s">
        <v>71</v>
      </c>
    </row>
    <row r="47" spans="1:11" x14ac:dyDescent="0.25">
      <c r="A47" s="40">
        <v>43709</v>
      </c>
      <c r="B47" s="20" t="s">
        <v>66</v>
      </c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>
        <v>2</v>
      </c>
      <c r="I47" s="9"/>
      <c r="J47" s="11"/>
      <c r="K47" s="20" t="s">
        <v>72</v>
      </c>
    </row>
    <row r="48" spans="1:11" x14ac:dyDescent="0.25">
      <c r="A48" s="40">
        <v>43739</v>
      </c>
      <c r="B48" s="20" t="s">
        <v>66</v>
      </c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>
        <v>2</v>
      </c>
      <c r="I48" s="9"/>
      <c r="J48" s="11"/>
      <c r="K48" s="20" t="s">
        <v>73</v>
      </c>
    </row>
    <row r="49" spans="1:11" x14ac:dyDescent="0.25">
      <c r="A49" s="40"/>
      <c r="B49" s="20" t="s">
        <v>47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43749</v>
      </c>
    </row>
    <row r="50" spans="1:11" x14ac:dyDescent="0.25">
      <c r="A50" s="40"/>
      <c r="B50" s="20" t="s">
        <v>74</v>
      </c>
      <c r="C50" s="13"/>
      <c r="D50" s="39"/>
      <c r="E50" s="9"/>
      <c r="F50" s="20"/>
      <c r="G50" s="13" t="str">
        <f>IF(ISBLANK(Table13[[#This Row],[EARNED]]),"",Table13[[#This Row],[EARNED]])</f>
        <v/>
      </c>
      <c r="H50" s="39">
        <v>2.5</v>
      </c>
      <c r="I50" s="9"/>
      <c r="J50" s="11"/>
      <c r="K50" s="20" t="s">
        <v>75</v>
      </c>
    </row>
    <row r="51" spans="1:11" x14ac:dyDescent="0.25">
      <c r="A51" s="40">
        <v>43770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43800</v>
      </c>
      <c r="B52" s="20" t="s">
        <v>66</v>
      </c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>
        <v>2</v>
      </c>
      <c r="I52" s="9"/>
      <c r="J52" s="11"/>
      <c r="K52" s="20" t="s">
        <v>76</v>
      </c>
    </row>
    <row r="53" spans="1:11" x14ac:dyDescent="0.25">
      <c r="A53" s="40"/>
      <c r="B53" s="20" t="s">
        <v>45</v>
      </c>
      <c r="C53" s="13"/>
      <c r="D53" s="39">
        <v>2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77</v>
      </c>
    </row>
    <row r="54" spans="1:11" x14ac:dyDescent="0.25">
      <c r="A54" s="48" t="s">
        <v>78</v>
      </c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>
        <v>43831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43862</v>
      </c>
      <c r="B56" s="20" t="s">
        <v>47</v>
      </c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>
        <v>1</v>
      </c>
      <c r="I56" s="9"/>
      <c r="J56" s="11"/>
      <c r="K56" s="49">
        <v>43878</v>
      </c>
    </row>
    <row r="57" spans="1:11" x14ac:dyDescent="0.25">
      <c r="A57" s="40">
        <v>43891</v>
      </c>
      <c r="B57" s="20" t="s">
        <v>66</v>
      </c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>
        <v>2</v>
      </c>
      <c r="I57" s="9"/>
      <c r="J57" s="11"/>
      <c r="K57" s="20" t="s">
        <v>81</v>
      </c>
    </row>
    <row r="58" spans="1:11" x14ac:dyDescent="0.25">
      <c r="A58" s="40"/>
      <c r="B58" s="20" t="s">
        <v>47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>
        <v>1</v>
      </c>
      <c r="I58" s="9"/>
      <c r="J58" s="11"/>
      <c r="K58" s="49">
        <v>43916</v>
      </c>
    </row>
    <row r="59" spans="1:11" x14ac:dyDescent="0.25">
      <c r="A59" s="40">
        <v>43922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43952</v>
      </c>
      <c r="B60" s="20" t="s">
        <v>66</v>
      </c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>
        <v>2</v>
      </c>
      <c r="I60" s="9"/>
      <c r="J60" s="11"/>
      <c r="K60" s="20" t="s">
        <v>82</v>
      </c>
    </row>
    <row r="61" spans="1:11" x14ac:dyDescent="0.25">
      <c r="A61" s="40">
        <v>43983</v>
      </c>
      <c r="B61" s="20" t="s">
        <v>47</v>
      </c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>
        <v>2</v>
      </c>
      <c r="I61" s="9"/>
      <c r="J61" s="11"/>
      <c r="K61" s="49">
        <v>43986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IF(ISBLANK(Table13[[#This Row],[EARNED]]),"",Table13[[#This Row],[EARNED]])</f>
        <v/>
      </c>
      <c r="H62" s="39">
        <v>1</v>
      </c>
      <c r="I62" s="9"/>
      <c r="J62" s="11"/>
      <c r="K62" s="49">
        <v>43988</v>
      </c>
    </row>
    <row r="63" spans="1:11" x14ac:dyDescent="0.25">
      <c r="A63" s="40"/>
      <c r="B63" s="20" t="s">
        <v>47</v>
      </c>
      <c r="C63" s="13"/>
      <c r="D63" s="39"/>
      <c r="E63" s="9"/>
      <c r="F63" s="20"/>
      <c r="G63" s="13" t="str">
        <f>IF(ISBLANK(Table13[[#This Row],[EARNED]]),"",Table13[[#This Row],[EARNED]])</f>
        <v/>
      </c>
      <c r="H63" s="39">
        <v>1</v>
      </c>
      <c r="I63" s="9"/>
      <c r="J63" s="11"/>
      <c r="K63" s="49">
        <v>44004</v>
      </c>
    </row>
    <row r="64" spans="1:11" x14ac:dyDescent="0.25">
      <c r="A64" s="40">
        <v>44013</v>
      </c>
      <c r="B64" s="20" t="s">
        <v>47</v>
      </c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>
        <v>1</v>
      </c>
      <c r="I64" s="9"/>
      <c r="J64" s="11"/>
      <c r="K64" s="49">
        <v>44039</v>
      </c>
    </row>
    <row r="65" spans="1:11" x14ac:dyDescent="0.25">
      <c r="A65" s="40">
        <v>44044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44075</v>
      </c>
      <c r="B66" s="20" t="s">
        <v>47</v>
      </c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>
        <v>1</v>
      </c>
      <c r="I66" s="9"/>
      <c r="J66" s="11"/>
      <c r="K66" s="49">
        <v>44081</v>
      </c>
    </row>
    <row r="67" spans="1:11" x14ac:dyDescent="0.25">
      <c r="A67" s="40"/>
      <c r="B67" s="20" t="s">
        <v>47</v>
      </c>
      <c r="C67" s="13"/>
      <c r="D67" s="39"/>
      <c r="E67" s="9"/>
      <c r="F67" s="20"/>
      <c r="G67" s="13" t="str">
        <f>IF(ISBLANK(Table13[[#This Row],[EARNED]]),"",Table13[[#This Row],[EARNED]])</f>
        <v/>
      </c>
      <c r="H67" s="39">
        <v>1</v>
      </c>
      <c r="I67" s="9"/>
      <c r="J67" s="11"/>
      <c r="K67" s="49">
        <v>44095</v>
      </c>
    </row>
    <row r="68" spans="1:11" x14ac:dyDescent="0.25">
      <c r="A68" s="40"/>
      <c r="B68" s="20" t="s">
        <v>66</v>
      </c>
      <c r="C68" s="13"/>
      <c r="D68" s="39"/>
      <c r="E68" s="9"/>
      <c r="F68" s="20"/>
      <c r="G68" s="13" t="str">
        <f>IF(ISBLANK(Table13[[#This Row],[EARNED]]),"",Table13[[#This Row],[EARNED]])</f>
        <v/>
      </c>
      <c r="H68" s="39">
        <v>2</v>
      </c>
      <c r="I68" s="9"/>
      <c r="J68" s="11"/>
      <c r="K68" s="20" t="s">
        <v>83</v>
      </c>
    </row>
    <row r="69" spans="1:11" x14ac:dyDescent="0.25">
      <c r="A69" s="40">
        <v>44105</v>
      </c>
      <c r="B69" s="20" t="s">
        <v>47</v>
      </c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>
        <v>1</v>
      </c>
      <c r="I69" s="9"/>
      <c r="J69" s="11"/>
      <c r="K69" s="49">
        <v>44109</v>
      </c>
    </row>
    <row r="70" spans="1:11" x14ac:dyDescent="0.25">
      <c r="A70" s="40">
        <v>44136</v>
      </c>
      <c r="B70" s="20" t="s">
        <v>56</v>
      </c>
      <c r="C70" s="13">
        <v>1.25</v>
      </c>
      <c r="D70" s="39">
        <v>1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>
        <v>44162</v>
      </c>
    </row>
    <row r="71" spans="1:11" x14ac:dyDescent="0.25">
      <c r="A71" s="40">
        <v>44166</v>
      </c>
      <c r="B71" s="20" t="s">
        <v>84</v>
      </c>
      <c r="C71" s="13">
        <v>1.25</v>
      </c>
      <c r="D71" s="39">
        <v>4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/>
      <c r="B72" s="20" t="s">
        <v>66</v>
      </c>
      <c r="C72" s="13"/>
      <c r="D72" s="39"/>
      <c r="E72" s="9"/>
      <c r="F72" s="20"/>
      <c r="G72" s="13" t="str">
        <f>IF(ISBLANK(Table13[[#This Row],[EARNED]]),"",Table13[[#This Row],[EARNED]])</f>
        <v/>
      </c>
      <c r="H72" s="39">
        <v>2</v>
      </c>
      <c r="I72" s="9"/>
      <c r="J72" s="11"/>
      <c r="K72" s="20" t="s">
        <v>85</v>
      </c>
    </row>
    <row r="73" spans="1:11" x14ac:dyDescent="0.25">
      <c r="A73" s="48" t="s">
        <v>86</v>
      </c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>
        <v>44197</v>
      </c>
      <c r="B74" s="20" t="s">
        <v>44</v>
      </c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>
        <v>44200</v>
      </c>
    </row>
    <row r="75" spans="1:11" x14ac:dyDescent="0.25">
      <c r="A75" s="40">
        <v>44228</v>
      </c>
      <c r="B75" s="20" t="s">
        <v>66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>
        <v>2</v>
      </c>
      <c r="I75" s="9"/>
      <c r="J75" s="11"/>
      <c r="K75" s="20" t="s">
        <v>87</v>
      </c>
    </row>
    <row r="76" spans="1:11" x14ac:dyDescent="0.25">
      <c r="A76" s="40"/>
      <c r="B76" s="20" t="s">
        <v>69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3</v>
      </c>
      <c r="I76" s="9"/>
      <c r="J76" s="11"/>
      <c r="K76" s="20" t="s">
        <v>88</v>
      </c>
    </row>
    <row r="77" spans="1:11" x14ac:dyDescent="0.25">
      <c r="A77" s="40">
        <v>44256</v>
      </c>
      <c r="B77" s="20" t="s">
        <v>47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>
        <v>1</v>
      </c>
      <c r="I77" s="9"/>
      <c r="J77" s="11"/>
      <c r="K77" s="49">
        <v>44281</v>
      </c>
    </row>
    <row r="78" spans="1:11" x14ac:dyDescent="0.25">
      <c r="A78" s="40">
        <v>44287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</v>
      </c>
      <c r="I78" s="9"/>
      <c r="J78" s="11"/>
      <c r="K78" s="49">
        <v>44299</v>
      </c>
    </row>
    <row r="79" spans="1:11" x14ac:dyDescent="0.25">
      <c r="A79" s="40">
        <v>44317</v>
      </c>
      <c r="B79" s="20" t="s">
        <v>47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44337</v>
      </c>
    </row>
    <row r="80" spans="1:11" x14ac:dyDescent="0.25">
      <c r="A80" s="40">
        <v>44348</v>
      </c>
      <c r="B80" s="20" t="s">
        <v>47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44351</v>
      </c>
    </row>
    <row r="81" spans="1:11" x14ac:dyDescent="0.25">
      <c r="A81" s="41"/>
      <c r="B81" s="15" t="s">
        <v>47</v>
      </c>
      <c r="C81" s="42"/>
      <c r="D81" s="43"/>
      <c r="E81" s="9"/>
      <c r="F81" s="15"/>
      <c r="G81" s="42" t="str">
        <f>IF(ISBLANK(Table13[[#This Row],[EARNED]]),"",Table13[[#This Row],[EARNED]])</f>
        <v/>
      </c>
      <c r="H81" s="43">
        <v>1</v>
      </c>
      <c r="I81" s="9"/>
      <c r="J81" s="12"/>
      <c r="K81" s="50">
        <v>44359</v>
      </c>
    </row>
    <row r="82" spans="1:11" x14ac:dyDescent="0.25">
      <c r="A82" s="40">
        <v>44378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44409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44440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44470</v>
      </c>
      <c r="B85" s="20" t="s">
        <v>45</v>
      </c>
      <c r="C85" s="13">
        <v>1.25</v>
      </c>
      <c r="D85" s="39">
        <v>2</v>
      </c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 t="s">
        <v>92</v>
      </c>
    </row>
    <row r="86" spans="1:11" x14ac:dyDescent="0.25">
      <c r="A86" s="40"/>
      <c r="B86" s="20" t="s">
        <v>56</v>
      </c>
      <c r="C86" s="13"/>
      <c r="D86" s="39">
        <v>1</v>
      </c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49">
        <v>44526</v>
      </c>
    </row>
    <row r="87" spans="1:11" x14ac:dyDescent="0.25">
      <c r="A87" s="40"/>
      <c r="B87" s="20" t="s">
        <v>45</v>
      </c>
      <c r="C87" s="13"/>
      <c r="D87" s="39">
        <v>2</v>
      </c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44501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44531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8" t="s">
        <v>93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44562</v>
      </c>
      <c r="B91" s="20" t="s">
        <v>56</v>
      </c>
      <c r="C91" s="13">
        <v>1.25</v>
      </c>
      <c r="D91" s="39">
        <v>1</v>
      </c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49">
        <v>44587</v>
      </c>
    </row>
    <row r="92" spans="1:11" x14ac:dyDescent="0.25">
      <c r="A92" s="40">
        <v>44593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0">
        <v>44621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44652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44682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44713</v>
      </c>
      <c r="B96" s="20"/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20"/>
    </row>
    <row r="97" spans="1:11" x14ac:dyDescent="0.25">
      <c r="A97" s="40">
        <v>44743</v>
      </c>
      <c r="B97" s="20"/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/>
      <c r="I97" s="9"/>
      <c r="J97" s="11"/>
      <c r="K97" s="20"/>
    </row>
    <row r="98" spans="1:11" x14ac:dyDescent="0.25">
      <c r="A98" s="40">
        <v>44774</v>
      </c>
      <c r="B98" s="20"/>
      <c r="C98" s="13">
        <v>1.25</v>
      </c>
      <c r="D98" s="39"/>
      <c r="E98" s="9"/>
      <c r="F98" s="20"/>
      <c r="G98" s="13">
        <f>IF(ISBLANK(Table13[[#This Row],[EARNED]]),"",Table13[[#This Row],[EARNED]])</f>
        <v>1.25</v>
      </c>
      <c r="H98" s="39"/>
      <c r="I98" s="9"/>
      <c r="J98" s="11"/>
      <c r="K98" s="20"/>
    </row>
    <row r="99" spans="1:11" x14ac:dyDescent="0.25">
      <c r="A99" s="40">
        <v>44805</v>
      </c>
      <c r="B99" s="20"/>
      <c r="C99" s="13">
        <v>1.25</v>
      </c>
      <c r="D99" s="39"/>
      <c r="E99" s="9"/>
      <c r="F99" s="20"/>
      <c r="G99" s="13">
        <f>IF(ISBLANK(Table13[[#This Row],[EARNED]]),"",Table13[[#This Row],[EARNED]])</f>
        <v>1.25</v>
      </c>
      <c r="H99" s="39"/>
      <c r="I99" s="9"/>
      <c r="J99" s="11"/>
      <c r="K99" s="49"/>
    </row>
    <row r="100" spans="1:11" x14ac:dyDescent="0.25">
      <c r="A100" s="40">
        <v>44835</v>
      </c>
      <c r="B100" s="20"/>
      <c r="C100" s="13">
        <v>1.25</v>
      </c>
      <c r="D100" s="39"/>
      <c r="E100" s="9"/>
      <c r="F100" s="20"/>
      <c r="G100" s="13">
        <f>IF(ISBLANK(Table13[[#This Row],[EARNED]]),"",Table13[[#This Row],[EARNED]])</f>
        <v>1.25</v>
      </c>
      <c r="H100" s="39"/>
      <c r="I100" s="9"/>
      <c r="J100" s="11"/>
      <c r="K100" s="49"/>
    </row>
    <row r="101" spans="1:11" x14ac:dyDescent="0.25">
      <c r="A101" s="40">
        <v>44866</v>
      </c>
      <c r="B101" s="20" t="s">
        <v>45</v>
      </c>
      <c r="C101" s="13">
        <v>1.25</v>
      </c>
      <c r="D101" s="39">
        <v>2</v>
      </c>
      <c r="E101" s="9"/>
      <c r="F101" s="20"/>
      <c r="G101" s="13">
        <f>IF(ISBLANK(Table13[[#This Row],[EARNED]]),"",Table13[[#This Row],[EARNED]])</f>
        <v>1.25</v>
      </c>
      <c r="H101" s="39"/>
      <c r="I101" s="9"/>
      <c r="J101" s="11"/>
      <c r="K101" s="20" t="s">
        <v>103</v>
      </c>
    </row>
    <row r="102" spans="1:11" x14ac:dyDescent="0.25">
      <c r="A102" s="40">
        <v>44896</v>
      </c>
      <c r="B102" s="20" t="s">
        <v>107</v>
      </c>
      <c r="C102" s="13">
        <v>1.25</v>
      </c>
      <c r="D102" s="39">
        <v>2</v>
      </c>
      <c r="E102" s="9"/>
      <c r="F102" s="20"/>
      <c r="G102" s="13">
        <f>IF(ISBLANK(Table13[[#This Row],[EARNED]]),"",Table13[[#This Row],[EARNED]])</f>
        <v>1.25</v>
      </c>
      <c r="H102" s="39"/>
      <c r="I102" s="9"/>
      <c r="J102" s="11"/>
      <c r="K102" s="20"/>
    </row>
    <row r="103" spans="1:11" x14ac:dyDescent="0.25">
      <c r="A103" s="40"/>
      <c r="B103" s="20" t="s">
        <v>47</v>
      </c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>
        <v>1</v>
      </c>
      <c r="I103" s="9"/>
      <c r="J103" s="11"/>
      <c r="K103" s="49">
        <v>44917</v>
      </c>
    </row>
    <row r="104" spans="1:11" x14ac:dyDescent="0.25">
      <c r="A104" s="40"/>
      <c r="B104" s="20" t="s">
        <v>47</v>
      </c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>
        <v>1</v>
      </c>
      <c r="I104" s="9"/>
      <c r="J104" s="11"/>
      <c r="K104" s="49">
        <v>44911</v>
      </c>
    </row>
    <row r="105" spans="1:11" x14ac:dyDescent="0.25">
      <c r="A105" s="48" t="s">
        <v>106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44927</v>
      </c>
      <c r="B106" s="20"/>
      <c r="C106" s="13">
        <v>1.25</v>
      </c>
      <c r="D106" s="39"/>
      <c r="E106" s="9"/>
      <c r="F106" s="20"/>
      <c r="G106" s="13">
        <f>IF(ISBLANK(Table13[[#This Row],[EARNED]]),"",Table13[[#This Row],[EARNED]])</f>
        <v>1.25</v>
      </c>
      <c r="H106" s="39"/>
      <c r="I106" s="9"/>
      <c r="J106" s="11"/>
      <c r="K106" s="49"/>
    </row>
    <row r="107" spans="1:11" x14ac:dyDescent="0.25">
      <c r="A107" s="40">
        <v>44958</v>
      </c>
      <c r="B107" s="20" t="s">
        <v>47</v>
      </c>
      <c r="C107" s="13">
        <v>1.25</v>
      </c>
      <c r="D107" s="39"/>
      <c r="E107" s="9"/>
      <c r="F107" s="20"/>
      <c r="G107" s="13">
        <f>IF(ISBLANK(Table13[[#This Row],[EARNED]]),"",Table13[[#This Row],[EARNED]])</f>
        <v>1.25</v>
      </c>
      <c r="H107" s="39">
        <v>1</v>
      </c>
      <c r="I107" s="9"/>
      <c r="J107" s="11"/>
      <c r="K107" s="49">
        <v>44967</v>
      </c>
    </row>
    <row r="108" spans="1:11" x14ac:dyDescent="0.25">
      <c r="A108" s="40">
        <v>44986</v>
      </c>
      <c r="B108" s="20" t="s">
        <v>47</v>
      </c>
      <c r="C108" s="13">
        <v>1.25</v>
      </c>
      <c r="D108" s="39"/>
      <c r="E108" s="9"/>
      <c r="F108" s="20"/>
      <c r="G108" s="13">
        <f>IF(ISBLANK(Table13[[#This Row],[EARNED]]),"",Table13[[#This Row],[EARNED]])</f>
        <v>1.25</v>
      </c>
      <c r="H108" s="39">
        <v>1</v>
      </c>
      <c r="I108" s="9"/>
      <c r="J108" s="11"/>
      <c r="K108" s="49">
        <v>44998</v>
      </c>
    </row>
    <row r="109" spans="1:11" x14ac:dyDescent="0.25">
      <c r="A109" s="40">
        <v>45017</v>
      </c>
      <c r="B109" s="20" t="s">
        <v>45</v>
      </c>
      <c r="C109" s="13"/>
      <c r="D109" s="39">
        <v>2</v>
      </c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 t="s">
        <v>110</v>
      </c>
    </row>
    <row r="110" spans="1:11" x14ac:dyDescent="0.25">
      <c r="A110" s="40"/>
      <c r="B110" s="20" t="s">
        <v>47</v>
      </c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>
        <v>1</v>
      </c>
      <c r="I110" s="9"/>
      <c r="J110" s="11"/>
      <c r="K110" s="49">
        <v>45029</v>
      </c>
    </row>
    <row r="111" spans="1:11" x14ac:dyDescent="0.25">
      <c r="A111" s="40"/>
      <c r="B111" s="20" t="s">
        <v>47</v>
      </c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>
        <v>1</v>
      </c>
      <c r="I111" s="9"/>
      <c r="J111" s="11"/>
      <c r="K111" s="49">
        <v>45034</v>
      </c>
    </row>
    <row r="112" spans="1:11" x14ac:dyDescent="0.25">
      <c r="A112" s="40"/>
      <c r="B112" s="20" t="s">
        <v>56</v>
      </c>
      <c r="C112" s="13"/>
      <c r="D112" s="39">
        <v>1</v>
      </c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49">
        <v>45041</v>
      </c>
    </row>
    <row r="113" spans="1:11" x14ac:dyDescent="0.25">
      <c r="A113" s="40">
        <v>45047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45078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45108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45139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45170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45200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45231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45261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>
        <v>45292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>
        <v>45323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>
        <v>45352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>
        <v>45383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>
        <v>45413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>
        <v>45444</v>
      </c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>
        <v>45474</v>
      </c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>
        <v>45505</v>
      </c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>
        <v>45536</v>
      </c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>
        <v>45566</v>
      </c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>
        <v>45597</v>
      </c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>
        <v>45627</v>
      </c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>
        <v>45658</v>
      </c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>
        <v>45689</v>
      </c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>
        <v>45717</v>
      </c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>
        <v>45748</v>
      </c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>
        <v>45778</v>
      </c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>
        <v>45809</v>
      </c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>
        <v>45839</v>
      </c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>
        <v>45870</v>
      </c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>
        <v>45901</v>
      </c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>
        <v>45931</v>
      </c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>
        <v>45962</v>
      </c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>
        <v>45992</v>
      </c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>
        <v>46023</v>
      </c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>
        <v>46054</v>
      </c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>
        <v>46082</v>
      </c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>
        <v>46113</v>
      </c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>
        <v>46143</v>
      </c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>
        <v>46174</v>
      </c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>
        <v>46204</v>
      </c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>
        <v>46235</v>
      </c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>
        <v>46266</v>
      </c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>
        <v>46296</v>
      </c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>
        <v>46327</v>
      </c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>
        <v>46357</v>
      </c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0">
        <v>46388</v>
      </c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25">
      <c r="A158" s="40">
        <v>46419</v>
      </c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25">
      <c r="A159" s="40">
        <v>46447</v>
      </c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25">
      <c r="A160" s="40">
        <v>46478</v>
      </c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25">
      <c r="A161" s="40">
        <v>46508</v>
      </c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25">
      <c r="A162" s="40">
        <v>46539</v>
      </c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25">
      <c r="A163" s="40">
        <v>46569</v>
      </c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25">
      <c r="A164" s="40">
        <v>46600</v>
      </c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25">
      <c r="A165" s="40">
        <v>46631</v>
      </c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IF(ISBLANK(Table13[[#This Row],[EARNED]]),"",Table13[[#This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IF(ISBLANK(Table13[[#This Row],[EARNED]]),"",Table13[[#This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IF(ISBLANK(Table13[[#This Row],[EARNED]]),"",Table13[[#This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IF(ISBLANK(Table13[[#This Row],[EARNED]]),"",Table13[[#This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IF(ISBLANK(Table13[[#This Row],[EARNED]]),"",Table13[[#This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IF(ISBLANK(Table13[[#This Row],[EARNED]]),"",Table13[[#This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IF(ISBLANK(Table13[[#This Row],[EARNED]]),"",Table13[[#This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IF(ISBLANK(Table13[[#This Row],[EARNED]]),"",Table13[[#This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IF(ISBLANK(Table13[[#This Row],[EARNED]]),"",Table13[[#This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IF(ISBLANK(Table13[[#This Row],[EARNED]]),"",Table13[[#This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IF(ISBLANK(Table13[[#This Row],[EARNED]]),"",Table13[[#This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IF(ISBLANK(Table13[[#This Row],[EARNED]]),"",Table13[[#This Row],[EARNED]])</f>
        <v/>
      </c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IF(ISBLANK(Table13[[#This Row],[EARNED]]),"",Table13[[#This Row],[EARNED]])</f>
        <v/>
      </c>
      <c r="H195" s="39"/>
      <c r="I195" s="9"/>
      <c r="J195" s="11"/>
      <c r="K195" s="20"/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IF(ISBLANK(Table13[[#This Row],[EARNED]]),"",Table13[[#This Row],[EARNED]])</f>
        <v/>
      </c>
      <c r="H196" s="39"/>
      <c r="I196" s="9"/>
      <c r="J196" s="11"/>
      <c r="K196" s="20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IF(ISBLANK(Table13[[#This Row],[EARNED]]),"",Table13[[#This Row],[EARNED]])</f>
        <v/>
      </c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IF(ISBLANK(Table13[[#This Row],[EARNED]]),"",Table13[[#This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IF(ISBLANK(Table13[[#This Row],[EARNED]]),"",Table13[[#This Row],[EARNED]])</f>
        <v/>
      </c>
      <c r="H199" s="39"/>
      <c r="I199" s="9"/>
      <c r="J199" s="11"/>
      <c r="K199" s="20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IF(ISBLANK(Table13[[#This Row],[EARNED]]),"",Table13[[#This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IF(ISBLANK(Table13[[#This Row],[EARNED]]),"",Table13[[#This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IF(ISBLANK(Table13[[#This Row],[EARNED]]),"",Table13[[#This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IF(ISBLANK(Table13[[#This Row],[EARNED]]),"",Table13[[#This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IF(ISBLANK(Table13[[#This Row],[EARNED]]),"",Table13[[#This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IF(ISBLANK(Table13[[#This Row],[EARNED]]),"",Table13[[#This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IF(ISBLANK(Table13[[#This Row],[EARNED]]),"",Table13[[#This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IF(ISBLANK(Table13[[#This Row],[EARNED]]),"",Table13[[#This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IF(ISBLANK(Table13[[#This Row],[EARNED]]),"",Table13[[#This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IF(ISBLANK(Table13[[#This Row],[EARNED]]),"",Table13[[#This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IF(ISBLANK(Table13[[#This Row],[EARNED]]),"",Table13[[#This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IF(ISBLANK(Table13[[#This Row],[EARNED]]),"",Table13[[#This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IF(ISBLANK(Table13[[#This Row],[EARNED]]),"",Table13[[#This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IF(ISBLANK(Table13[[#This Row],[EARNED]]),"",Table13[[#This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IF(ISBLANK(Table13[[#This Row],[EARNED]]),"",Table13[[#This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IF(ISBLANK(Table13[[#This Row],[EARNED]]),"",Table13[[#This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IF(ISBLANK(Table13[[#This Row],[EARNED]]),"",Table13[[#This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IF(ISBLANK(Table13[[#This Row],[EARNED]]),"",Table13[[#This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IF(ISBLANK(Table13[[#This Row],[EARNED]]),"",Table13[[#This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IF(ISBLANK(Table13[[#This Row],[EARNED]]),"",Table13[[#This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IF(ISBLANK(Table13[[#This Row],[EARNED]]),"",Table13[[#This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IF(ISBLANK(Table13[[#This Row],[EARNED]]),"",Table13[[#This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IF(ISBLANK(Table13[[#This Row],[EARNED]]),"",Table13[[#This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IF(ISBLANK(Table13[[#This Row],[EARNED]]),"",Table13[[#This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IF(ISBLANK(Table13[[#This Row],[EARNED]]),"",Table13[[#This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IF(ISBLANK(Table13[[#This Row],[EARNED]]),"",Table13[[#This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IF(ISBLANK(Table13[[#This Row],[EARNED]]),"",Table13[[#This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IF(ISBLANK(Table13[[#This Row],[EARNED]]),"",Table13[[#This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IF(ISBLANK(Table13[[#This Row],[EARNED]]),"",Table13[[#This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IF(ISBLANK(Table13[[#This Row],[EARNED]]),"",Table13[[#This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IF(ISBLANK(Table13[[#This Row],[EARNED]]),"",Table13[[#This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IF(ISBLANK(Table13[[#This Row],[EARNED]]),"",Table13[[#This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IF(ISBLANK(Table13[[#This Row],[EARNED]]),"",Table13[[#This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IF(ISBLANK(Table13[[#This Row],[EARNED]]),"",Table13[[#This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IF(ISBLANK(Table13[[#This Row],[EARNED]]),"",Table13[[#This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IF(ISBLANK(Table13[[#This Row],[EARNED]]),"",Table13[[#This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 t="str">
        <f>IF(ISBLANK(Table13[[#This Row],[EARNED]]),"",Table13[[#This Row],[EARNED]])</f>
        <v/>
      </c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 t="str">
        <f>IF(ISBLANK(Table13[[#This Row],[EARNED]]),"",Table13[[#This Row],[EARNED]])</f>
        <v/>
      </c>
      <c r="H237" s="39"/>
      <c r="I237" s="9"/>
      <c r="J237" s="11"/>
      <c r="K237" s="20"/>
    </row>
    <row r="238" spans="1:11" x14ac:dyDescent="0.25">
      <c r="A238" s="41"/>
      <c r="B238" s="15"/>
      <c r="C238" s="42"/>
      <c r="D238" s="43"/>
      <c r="E238" s="9"/>
      <c r="F238" s="15"/>
      <c r="G238" s="42" t="str">
        <f>IF(ISBLANK(Table13[[#This Row],[EARNED]]),"",Table13[[#This Row],[EARNED]])</f>
        <v/>
      </c>
      <c r="H238" s="43"/>
      <c r="I238" s="9"/>
      <c r="J238" s="12"/>
      <c r="K2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5"/>
  <sheetViews>
    <sheetView zoomScaleNormal="100" workbookViewId="0">
      <pane ySplit="3690" topLeftCell="A55" activePane="bottomLeft"/>
      <selection activeCell="D5" sqref="D5"/>
      <selection pane="bottomLeft" activeCell="C72" sqref="C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82.695999999999998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43122</v>
      </c>
    </row>
    <row r="12" spans="1:11" x14ac:dyDescent="0.25">
      <c r="A12" s="40"/>
      <c r="B12" s="20" t="s">
        <v>44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43129</v>
      </c>
    </row>
    <row r="13" spans="1:11" x14ac:dyDescent="0.25">
      <c r="A13" s="40">
        <v>43132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43214</v>
      </c>
    </row>
    <row r="14" spans="1:11" x14ac:dyDescent="0.25">
      <c r="A14" s="40">
        <v>43221</v>
      </c>
      <c r="B14" s="20" t="s">
        <v>51</v>
      </c>
      <c r="C14" s="13"/>
      <c r="D14" s="39">
        <v>3.306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43252</v>
      </c>
      <c r="B15" s="20" t="s">
        <v>52</v>
      </c>
      <c r="C15" s="13"/>
      <c r="D15" s="39">
        <v>2.452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20" t="s">
        <v>53</v>
      </c>
      <c r="C16" s="13"/>
      <c r="D16" s="39">
        <v>2.1480000000000001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43313</v>
      </c>
      <c r="B17" s="20" t="s">
        <v>54</v>
      </c>
      <c r="C17" s="13"/>
      <c r="D17" s="39">
        <v>1.6400000000000001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43344</v>
      </c>
      <c r="B18" s="20" t="s">
        <v>55</v>
      </c>
      <c r="C18" s="13"/>
      <c r="D18" s="39">
        <v>2.4289999999999998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 t="s">
        <v>57</v>
      </c>
      <c r="C19" s="13"/>
      <c r="D19" s="39">
        <v>1.544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43405</v>
      </c>
      <c r="B20" s="20" t="s">
        <v>59</v>
      </c>
      <c r="C20" s="13"/>
      <c r="D20" s="39">
        <v>0.59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43435</v>
      </c>
      <c r="B21" s="20" t="s">
        <v>60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8" t="s">
        <v>61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43466</v>
      </c>
      <c r="B23" s="20" t="s">
        <v>62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25">
      <c r="A24" s="40">
        <v>43497</v>
      </c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43500</v>
      </c>
    </row>
    <row r="25" spans="1:11" x14ac:dyDescent="0.25">
      <c r="A25" s="40">
        <v>43556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43563</v>
      </c>
    </row>
    <row r="26" spans="1:11" x14ac:dyDescent="0.25">
      <c r="A26" s="48" t="s">
        <v>78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43831</v>
      </c>
      <c r="B27" s="20" t="s">
        <v>79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80</v>
      </c>
    </row>
    <row r="28" spans="1:11" x14ac:dyDescent="0.25">
      <c r="A28" s="40"/>
      <c r="B28" s="20" t="s">
        <v>44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43859</v>
      </c>
    </row>
    <row r="29" spans="1:11" x14ac:dyDescent="0.25">
      <c r="A29" s="40">
        <v>43862</v>
      </c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9">
        <v>43866</v>
      </c>
    </row>
    <row r="30" spans="1:11" x14ac:dyDescent="0.25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43871</v>
      </c>
    </row>
    <row r="31" spans="1:11" x14ac:dyDescent="0.25">
      <c r="A31" s="48" t="s">
        <v>86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 t="s">
        <v>44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44200</v>
      </c>
    </row>
    <row r="33" spans="1:11" x14ac:dyDescent="0.25">
      <c r="A33" s="40"/>
      <c r="B33" s="20" t="s">
        <v>44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44201</v>
      </c>
    </row>
    <row r="34" spans="1:11" x14ac:dyDescent="0.25">
      <c r="A34" s="40">
        <v>44228</v>
      </c>
      <c r="B34" s="20" t="s">
        <v>44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44228</v>
      </c>
    </row>
    <row r="35" spans="1:11" x14ac:dyDescent="0.25">
      <c r="A35" s="40"/>
      <c r="B35" s="20" t="s">
        <v>66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87</v>
      </c>
    </row>
    <row r="36" spans="1:11" x14ac:dyDescent="0.25">
      <c r="A36" s="40"/>
      <c r="B36" s="20" t="s">
        <v>69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88</v>
      </c>
    </row>
    <row r="37" spans="1:11" x14ac:dyDescent="0.25">
      <c r="A37" s="40">
        <v>44256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44281</v>
      </c>
    </row>
    <row r="38" spans="1:11" x14ac:dyDescent="0.25">
      <c r="A38" s="40">
        <v>44287</v>
      </c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44299</v>
      </c>
    </row>
    <row r="39" spans="1:11" x14ac:dyDescent="0.25">
      <c r="A39" s="40">
        <v>44317</v>
      </c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44337</v>
      </c>
    </row>
    <row r="40" spans="1:11" x14ac:dyDescent="0.25">
      <c r="A40" s="40">
        <v>44348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44351</v>
      </c>
    </row>
    <row r="41" spans="1:11" x14ac:dyDescent="0.25">
      <c r="A41" s="41"/>
      <c r="B41" s="15" t="s">
        <v>47</v>
      </c>
      <c r="C41" s="42"/>
      <c r="D41" s="43"/>
      <c r="E41" s="9"/>
      <c r="F41" s="15"/>
      <c r="G41" s="42" t="str">
        <f>IF(ISBLANK(Table1[[#This Row],[EARNED]]),"",Table1[[#This Row],[EARNED]])</f>
        <v/>
      </c>
      <c r="H41" s="43"/>
      <c r="I41" s="9"/>
      <c r="J41" s="12"/>
      <c r="K41" s="50">
        <v>44359</v>
      </c>
    </row>
    <row r="42" spans="1:11" x14ac:dyDescent="0.25">
      <c r="A42" s="40">
        <v>44409</v>
      </c>
      <c r="B42" s="20" t="s">
        <v>89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90</v>
      </c>
    </row>
    <row r="43" spans="1:11" x14ac:dyDescent="0.25">
      <c r="A43" s="40">
        <v>44470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44474</v>
      </c>
    </row>
    <row r="44" spans="1:11" x14ac:dyDescent="0.25">
      <c r="A44" s="40"/>
      <c r="B44" s="20" t="s">
        <v>66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91</v>
      </c>
    </row>
    <row r="45" spans="1:11" x14ac:dyDescent="0.25">
      <c r="A45" s="40"/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44494</v>
      </c>
    </row>
    <row r="46" spans="1:11" x14ac:dyDescent="0.25">
      <c r="A46" s="48" t="s">
        <v>93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44562</v>
      </c>
      <c r="B47" s="20" t="s">
        <v>44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 t="s">
        <v>94</v>
      </c>
    </row>
    <row r="48" spans="1:11" x14ac:dyDescent="0.25">
      <c r="A48" s="40"/>
      <c r="B48" s="20" t="s">
        <v>56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44587</v>
      </c>
    </row>
    <row r="49" spans="1:11" x14ac:dyDescent="0.25">
      <c r="A49" s="40">
        <v>44593</v>
      </c>
      <c r="B49" s="20" t="s">
        <v>69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3</v>
      </c>
      <c r="I49" s="9"/>
      <c r="J49" s="11"/>
      <c r="K49" s="20" t="s">
        <v>95</v>
      </c>
    </row>
    <row r="50" spans="1:11" x14ac:dyDescent="0.25">
      <c r="A50" s="40"/>
      <c r="B50" s="20" t="s">
        <v>44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96</v>
      </c>
    </row>
    <row r="51" spans="1:11" x14ac:dyDescent="0.25">
      <c r="A51" s="40"/>
      <c r="B51" s="20" t="s">
        <v>44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97</v>
      </c>
    </row>
    <row r="52" spans="1:11" x14ac:dyDescent="0.25">
      <c r="A52" s="40"/>
      <c r="B52" s="20" t="s">
        <v>47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44753</v>
      </c>
    </row>
    <row r="53" spans="1:11" x14ac:dyDescent="0.25">
      <c r="A53" s="40">
        <v>44743</v>
      </c>
      <c r="B53" s="20" t="s">
        <v>66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98</v>
      </c>
    </row>
    <row r="54" spans="1:11" x14ac:dyDescent="0.25">
      <c r="A54" s="40">
        <v>44774</v>
      </c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99</v>
      </c>
    </row>
    <row r="55" spans="1:11" x14ac:dyDescent="0.25">
      <c r="A55" s="40">
        <v>44805</v>
      </c>
      <c r="B55" s="20" t="s">
        <v>47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44833</v>
      </c>
    </row>
    <row r="56" spans="1:11" x14ac:dyDescent="0.25">
      <c r="A56" s="40">
        <v>44835</v>
      </c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44851</v>
      </c>
    </row>
    <row r="57" spans="1:11" x14ac:dyDescent="0.25">
      <c r="A57" s="40"/>
      <c r="B57" s="20" t="s">
        <v>47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44847</v>
      </c>
    </row>
    <row r="58" spans="1:11" x14ac:dyDescent="0.25">
      <c r="A58" s="40"/>
      <c r="B58" s="20" t="s">
        <v>101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 t="s">
        <v>102</v>
      </c>
    </row>
    <row r="59" spans="1:11" x14ac:dyDescent="0.25">
      <c r="A59" s="40">
        <v>44866</v>
      </c>
      <c r="B59" s="20" t="s">
        <v>47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44867</v>
      </c>
    </row>
    <row r="60" spans="1:11" x14ac:dyDescent="0.25">
      <c r="A60" s="40"/>
      <c r="B60" s="20" t="s">
        <v>45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103</v>
      </c>
    </row>
    <row r="61" spans="1:11" x14ac:dyDescent="0.25">
      <c r="A61" s="40"/>
      <c r="B61" s="20" t="s">
        <v>104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44886</v>
      </c>
    </row>
    <row r="62" spans="1:11" x14ac:dyDescent="0.25">
      <c r="A62" s="40"/>
      <c r="B62" s="20" t="s">
        <v>104</v>
      </c>
      <c r="C62" s="13"/>
      <c r="D62" s="39">
        <v>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44893</v>
      </c>
    </row>
    <row r="63" spans="1:11" x14ac:dyDescent="0.25">
      <c r="A63" s="40">
        <v>44896</v>
      </c>
      <c r="B63" s="20" t="s">
        <v>66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105</v>
      </c>
    </row>
    <row r="64" spans="1:11" x14ac:dyDescent="0.25">
      <c r="A64" s="40"/>
      <c r="B64" s="20" t="s">
        <v>104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8" t="s">
        <v>106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44927</v>
      </c>
      <c r="B66" s="20" t="s">
        <v>44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44929</v>
      </c>
    </row>
    <row r="67" spans="1:11" x14ac:dyDescent="0.25">
      <c r="A67" s="40"/>
      <c r="B67" s="20" t="s">
        <v>44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44938</v>
      </c>
    </row>
    <row r="68" spans="1:11" x14ac:dyDescent="0.25">
      <c r="A68" s="40">
        <v>44958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44958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44986</v>
      </c>
      <c r="B70" s="20" t="s">
        <v>45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108</v>
      </c>
    </row>
    <row r="71" spans="1:11" x14ac:dyDescent="0.25">
      <c r="A71" s="40"/>
      <c r="B71" s="20" t="s">
        <v>45</v>
      </c>
      <c r="C71" s="13"/>
      <c r="D71" s="39">
        <v>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109</v>
      </c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1"/>
      <c r="B195" s="15"/>
      <c r="C195" s="42"/>
      <c r="D195" s="43"/>
      <c r="E195" s="9"/>
      <c r="F195" s="15"/>
      <c r="G195" s="42" t="str">
        <f>IF(ISBLANK(Table1[[#This Row],[EARNED]]),"",Table1[[#This Row],[EARNED]])</f>
        <v/>
      </c>
      <c r="H195" s="43"/>
      <c r="I195" s="9"/>
      <c r="J195" s="12"/>
      <c r="K1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3" sqref="D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107.80500000000001</v>
      </c>
      <c r="B3" s="11">
        <v>19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2023-04-26T00:54:56Z</dcterms:modified>
</cp:coreProperties>
</file>