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B93FDF48-FFDC-41F5-B05B-119507F2312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59" i="1"/>
  <c r="E9" i="5" l="1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<sst xmlns="http://schemas.openxmlformats.org/spreadsheetml/2006/main" count="165" uniqueCount="84">
  <si>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</si>
  <si>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</si>
  <si>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</si>
  <si>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</si>
  <si>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</si>
  <si>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</si>
  <si>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</si>
  <si>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</si>
  <si>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</si>
  <si>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</si>
  <si>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</si>
  <si>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</si>
  <si>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</si>
  <si>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</si>
  <si>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</si>
  <si>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</si>
  <si>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</si>
  <si>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</si>
  <si>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</si>
  <si>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</si>
  <si>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</si>
  <si>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</si>
  <si>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</si>
  <si>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</si>
  <si>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</si>
  <si>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</si>
  <si>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</si>
  <si>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</si>
  <si>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</si>
  <si>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</si>
  <si>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</si>
  <si>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</si>
  <si>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</si>
  <si>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</si>
  <si>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</si>
  <si>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</si>
  <si>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</si>
  <si>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</si>
  <si>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</si>
  <si>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</si>
  <si>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</si>
  <si>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</si>
  <si>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</si>
  <si>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</si>
  <si>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</si>
  <si>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</si>
  <si>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</si>
  <si>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</si>
  <si>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</si>
  <si>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</si>
  <si>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</si>
  <si>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</si>
  <si>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</si>
  <si>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</si>
  <si>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</si>
  <si>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</si>
  <si>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</si>
  <si>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</si>
  <si>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</si>
  <si>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</si>
  <si>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</si>
  <si>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</si>
  <si>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</si>
  <si>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</si>
  <si>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</si>
  <si>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</si>
  <si>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</si>
  <si>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</si>
  <si>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</si>
  <si>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</si>
  <si>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</si>
  <si>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</si>
  <si>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</si>
  <si>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</si>
  <si>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</si>
  <si>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</si>
  <si>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</si>
  <si>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</si>
  <si>
    <t>11/28,29/2022</t>
  </si>
  <si>
    <t>12/9,16,23,28-29</t>
  </si>
  <si>
    <t>2023</t>
  </si>
  <si>
    <t>2/2,9/2023</t>
  </si>
  <si>
    <t>12/16,22/2022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</si>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</sst>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5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51"/>
  <sheetViews>
    <sheetView tabSelected="1" zoomScaleNormal="100" workbookViewId="0">
      <pane ySplit="3576" topLeftCell="A70" activePane="bottomLeft"/>
      <selection activeCell="E9" sqref="E9"/>
      <selection pane="bottomLeft" activeCell="B78" sqref="B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1">
        <v>43435</v>
      </c>
      <c r="B22" s="15" t="s">
        <v>51</v>
      </c>
      <c r="C22" s="13">
        <v>1.25</v>
      </c>
      <c r="D22" s="43">
        <v>5</v>
      </c>
      <c r="E22" s="9"/>
      <c r="F22" s="15"/>
      <c r="G22" s="13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3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1">
        <v>43952</v>
      </c>
      <c r="B41" s="15"/>
      <c r="C41" s="42">
        <v>1.25</v>
      </c>
      <c r="D41" s="43"/>
      <c r="E41" s="9"/>
      <c r="F41" s="15"/>
      <c r="G41" s="42">
        <f>IF(ISBLANK(Table13[[#This Row],[EARNED]]),"",Table13[[#This Row],[EARNED]])</f>
        <v>1.25</v>
      </c>
      <c r="H41" s="43"/>
      <c r="I41" s="9"/>
      <c r="J41" s="12"/>
      <c r="K41" s="15"/>
    </row>
    <row r="42" spans="1:11" x14ac:dyDescent="0.3">
      <c r="A42" s="40">
        <v>43983</v>
      </c>
      <c r="B42" s="20"/>
      <c r="C42" s="42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3">
      <c r="A43" s="40">
        <v>44013</v>
      </c>
      <c r="B43" s="20"/>
      <c r="C43" s="42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49"/>
    </row>
    <row r="44" spans="1:11" x14ac:dyDescent="0.3">
      <c r="A44" s="40">
        <v>44044</v>
      </c>
      <c r="B44" s="20"/>
      <c r="C44" s="42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42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42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42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42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49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67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3">
      <c r="A75" s="48" t="s">
        <v>80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45021</v>
      </c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1"/>
      <c r="B151" s="15"/>
      <c r="C151" s="42"/>
      <c r="D151" s="43"/>
      <c r="E151" s="9"/>
      <c r="F151" s="15"/>
      <c r="G151" s="42" t="str">
        <f>IF(ISBLANK(Table13[[#This Row],[EARNED]]),"",Table13[[#This Row],[EARNED]])</f>
        <v/>
      </c>
      <c r="H151" s="43"/>
      <c r="I151" s="9"/>
      <c r="J151" s="12"/>
      <c r="K15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36"/>
  <sheetViews>
    <sheetView zoomScaleNormal="100" workbookViewId="0">
      <pane ySplit="3696" topLeftCell="A58"/>
      <selection activeCell="E9" sqref="E9"/>
      <selection pane="bottomLeft" activeCell="A63" sqref="A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52.957999999999998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141.542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3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3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43143</v>
      </c>
    </row>
    <row r="14" spans="1:11" x14ac:dyDescent="0.3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3">
      <c r="A15" s="40">
        <v>43191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43196</v>
      </c>
    </row>
    <row r="17" spans="1:11" x14ac:dyDescent="0.3">
      <c r="A17" s="40">
        <v>43252</v>
      </c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43259</v>
      </c>
    </row>
    <row r="18" spans="1:11" x14ac:dyDescent="0.3">
      <c r="A18" s="40">
        <v>43282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43288</v>
      </c>
    </row>
    <row r="20" spans="1:11" x14ac:dyDescent="0.3">
      <c r="A20" s="40">
        <v>43344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43364</v>
      </c>
    </row>
    <row r="21" spans="1:11" x14ac:dyDescent="0.3">
      <c r="A21" s="40">
        <v>43374</v>
      </c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43404</v>
      </c>
    </row>
    <row r="22" spans="1:11" x14ac:dyDescent="0.3">
      <c r="A22" s="41">
        <v>43435</v>
      </c>
      <c r="B22" s="15" t="s">
        <v>51</v>
      </c>
      <c r="C22" s="42"/>
      <c r="D22" s="43"/>
      <c r="E22" s="9"/>
      <c r="F22" s="15"/>
      <c r="G22" s="13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3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43510</v>
      </c>
    </row>
    <row r="24" spans="1:11" x14ac:dyDescent="0.3">
      <c r="A24" s="40"/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43508</v>
      </c>
    </row>
    <row r="25" spans="1:11" x14ac:dyDescent="0.3">
      <c r="A25" s="40">
        <v>43556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43561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43558</v>
      </c>
    </row>
    <row r="27" spans="1:11" x14ac:dyDescent="0.3">
      <c r="A27" s="40">
        <v>43586</v>
      </c>
      <c r="B27" s="20" t="s">
        <v>48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43587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53</v>
      </c>
    </row>
    <row r="29" spans="1:11" x14ac:dyDescent="0.3">
      <c r="A29" s="40">
        <v>43709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/>
    </row>
    <row r="30" spans="1:11" x14ac:dyDescent="0.3">
      <c r="A30" s="40">
        <v>43739</v>
      </c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43744</v>
      </c>
    </row>
    <row r="31" spans="1:11" x14ac:dyDescent="0.3">
      <c r="A31" s="40"/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43766</v>
      </c>
    </row>
    <row r="32" spans="1:11" x14ac:dyDescent="0.3">
      <c r="A32" s="40">
        <v>43770</v>
      </c>
      <c r="B32" s="20" t="s">
        <v>51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54</v>
      </c>
    </row>
    <row r="33" spans="1:11" x14ac:dyDescent="0.3">
      <c r="A33" s="40">
        <v>43800</v>
      </c>
      <c r="B33" s="20" t="s">
        <v>55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56</v>
      </c>
    </row>
    <row r="34" spans="1:11" x14ac:dyDescent="0.3">
      <c r="A34" s="40">
        <v>43831</v>
      </c>
      <c r="B34" s="20" t="s">
        <v>58</v>
      </c>
      <c r="C34" s="13"/>
      <c r="D34" s="39">
        <v>15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60</v>
      </c>
    </row>
    <row r="36" spans="1:11" x14ac:dyDescent="0.3">
      <c r="A36" s="40"/>
      <c r="B36" s="20" t="s">
        <v>61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62</v>
      </c>
    </row>
    <row r="37" spans="1:11" x14ac:dyDescent="0.3">
      <c r="A37" s="40">
        <v>43983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44006</v>
      </c>
    </row>
    <row r="38" spans="1:11" x14ac:dyDescent="0.3">
      <c r="A38" s="40">
        <v>44013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44029</v>
      </c>
    </row>
    <row r="39" spans="1:11" x14ac:dyDescent="0.3">
      <c r="A39" s="40">
        <v>44075</v>
      </c>
      <c r="B39" s="20" t="s">
        <v>55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44085</v>
      </c>
    </row>
    <row r="41" spans="1:11" x14ac:dyDescent="0.3">
      <c r="A41" s="40">
        <v>44105</v>
      </c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64</v>
      </c>
    </row>
    <row r="42" spans="1:11" x14ac:dyDescent="0.3">
      <c r="A42" s="40">
        <v>44197</v>
      </c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44210</v>
      </c>
    </row>
    <row r="43" spans="1:11" x14ac:dyDescent="0.3">
      <c r="A43" s="40">
        <v>44228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44228</v>
      </c>
    </row>
    <row r="44" spans="1:11" x14ac:dyDescent="0.3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44242</v>
      </c>
    </row>
    <row r="45" spans="1:11" x14ac:dyDescent="0.3">
      <c r="A45" s="40">
        <v>44501</v>
      </c>
      <c r="B45" s="20" t="s">
        <v>55</v>
      </c>
      <c r="C45" s="13"/>
      <c r="D45" s="39">
        <v>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66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44292</v>
      </c>
    </row>
    <row r="47" spans="1:11" x14ac:dyDescent="0.3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44270</v>
      </c>
    </row>
    <row r="48" spans="1:11" x14ac:dyDescent="0.3">
      <c r="A48" s="40">
        <v>44621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3">
      <c r="A49" s="40">
        <v>44682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44686</v>
      </c>
    </row>
    <row r="50" spans="1:11" x14ac:dyDescent="0.3">
      <c r="A50" s="40">
        <v>44774</v>
      </c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68</v>
      </c>
    </row>
    <row r="51" spans="1:11" x14ac:dyDescent="0.3">
      <c r="A51" s="40"/>
      <c r="B51" s="20" t="s">
        <v>71</v>
      </c>
      <c r="C51" s="13"/>
      <c r="D51" s="39">
        <v>8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72</v>
      </c>
    </row>
    <row r="52" spans="1:11" x14ac:dyDescent="0.3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44795</v>
      </c>
    </row>
    <row r="53" spans="1:11" x14ac:dyDescent="0.3">
      <c r="A53" s="40">
        <v>44805</v>
      </c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73</v>
      </c>
    </row>
    <row r="54" spans="1:11" x14ac:dyDescent="0.3">
      <c r="A54" s="40">
        <v>44835</v>
      </c>
      <c r="B54" s="20" t="s">
        <v>48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44851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74</v>
      </c>
    </row>
    <row r="56" spans="1:11" x14ac:dyDescent="0.3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75</v>
      </c>
    </row>
    <row r="57" spans="1:11" x14ac:dyDescent="0.3">
      <c r="A57" s="40">
        <v>44866</v>
      </c>
      <c r="B57" s="20" t="s">
        <v>76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3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78</v>
      </c>
    </row>
    <row r="59" spans="1:11" x14ac:dyDescent="0.3">
      <c r="A59" s="40">
        <v>44896</v>
      </c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82</v>
      </c>
    </row>
    <row r="60" spans="1:11" x14ac:dyDescent="0.3">
      <c r="A60" s="48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44971</v>
      </c>
      <c r="B61" s="20" t="s">
        <v>76</v>
      </c>
      <c r="C61" s="13"/>
      <c r="D61" s="39">
        <v>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81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44960</v>
      </c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104.958</v>
      </c>
      <c r="B3" s="11">
        <v>182.542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33">
        <f>SUM('2018 LEAVE CREDITS'!E9,'2018 LEAVE CREDITS'!I9)</f>
        <v>132.5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2023-04-26T04:22:52Z</dcterms:modified>
</cp:coreProperties>
</file>