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7D8B1B4A-E72B-4F89-8D21-62D059526A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8" i="1" l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3" i="3" l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<sst xmlns="http://schemas.openxmlformats.org/spreadsheetml/2006/main" count="136" uniqueCount="105">
  <si>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</si>
  <si>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</si>
  <si>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</si>
  <si>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</si>
  <si>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</si>
  <si>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</si>
  <si>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</si>
  <si>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</si>
  <si>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</si>
  <si>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</si>
  <si>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</si>
  <si>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</si>
  <si>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</si>
  <si>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</si>
  <si>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</si>
  <si>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</si>
  <si>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</si>
  <si>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</si>
  <si>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</si>
  <si>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</si>
  <si>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</si>
  <si>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</si>
  <si>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</si>
  <si>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</si>
  <si>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</si>
  <si>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</si>
  <si>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</si>
  <si>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</si>
  <si>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</si>
  <si>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</si>
  <si>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</si>
  <si>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</si>
  <si>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</si>
  <si>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</si>
  <si>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</si>
  <si>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</si>
  <si>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</si>
  <si>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</si>
  <si>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</si>
  <si>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</si>
  <si>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</si>
  <si>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</si>
  <si>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NATANAUAN, GILBERTO</t>
  </si>
  <si>
    <t>PERMANENT</t>
  </si>
  <si>
    <r>
      <rPr>
        <sz val="10"/>
        <color theme="1"/>
        <rFont val="Calibri"/>
        <family val="2"/>
        <scheme val="minor"/>
      </rPr>
      <t>TRANSFER FROM</t>
    </r>
    <r>
      <rPr>
        <sz val="11"/>
        <color theme="1"/>
        <rFont val="Calibri"/>
        <family val="2"/>
        <scheme val="minor"/>
      </rPr>
      <t xml:space="preserve"> GSO</t>
    </r>
  </si>
  <si>
    <t>AS OF JUNE 30, 1998</t>
  </si>
  <si>
    <t>1998</t>
  </si>
  <si>
    <t>SL(11-0-0)</t>
  </si>
  <si>
    <t>FL(5-0-0)</t>
  </si>
  <si>
    <t>9/1,11-14,17-19,22-26/1998</t>
  </si>
  <si>
    <t>1999</t>
  </si>
  <si>
    <t>SL(4-0-0)</t>
  </si>
  <si>
    <t>VL(2-0-0)</t>
  </si>
  <si>
    <t>FL(3-0-0)</t>
  </si>
  <si>
    <t>1/7-9,14/1999</t>
  </si>
  <si>
    <t>1/15-18/1999</t>
  </si>
  <si>
    <t>1/29,30/1999</t>
  </si>
  <si>
    <t>6/7-11/1999</t>
  </si>
  <si>
    <t>2000</t>
  </si>
  <si>
    <t>VL(4-0-0)</t>
  </si>
  <si>
    <t>FL(1-0-0)</t>
  </si>
  <si>
    <t>1/11-14/2000</t>
  </si>
  <si>
    <t>2011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</si>
  <si>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</si>
  <si>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</si>
  <si>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</si>
  <si>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</si>
  <si>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</si>
  <si>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</si>
  <si>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</si>
  <si>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</si>
  <si>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</si>
  <si>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</si>
  <si>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</si>
  <si>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</si>
  <si>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</si>
  <si>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</si>
  <si>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</si>
  <si>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</si>
  <si>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</si>
  <si>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</si>
  <si>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</si>
  <si>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</si>
  <si>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</si>
  <si>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VL(3-0-0)</t>
  </si>
  <si>
    <t>FL(2-0-0)</t>
  </si>
  <si>
    <t>5/13-15/2004</t>
  </si>
  <si>
    <t>3/4,5/2005</t>
  </si>
  <si>
    <t>UT(0-3-25)</t>
  </si>
  <si>
    <t>UT(0-5-2)</t>
  </si>
  <si>
    <t>UT(6-5-45)</t>
  </si>
  <si>
    <t>SL(3-0-0)</t>
  </si>
  <si>
    <t>12/1-3/2012</t>
  </si>
  <si>
    <t>SL(15-0-0)</t>
  </si>
  <si>
    <t>SL(10-0-0)</t>
  </si>
  <si>
    <t>SL(1-0-0)</t>
  </si>
  <si>
    <t>5/14,15/2014</t>
  </si>
  <si>
    <t>8/10-31/2014</t>
  </si>
  <si>
    <t>9/1-14/2014</t>
  </si>
  <si>
    <t>10/28-30/2014</t>
  </si>
  <si>
    <t>ADMIN AIDE I</t>
  </si>
  <si>
    <t>PEOPLE'S PARK</t>
  </si>
  <si>
    <t>2023</t>
  </si>
  <si>
    <t>VL(5-0-0)</t>
  </si>
  <si>
    <t>4/25,26,27,28,29/2023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</si>
</sst>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18"/>
  <sheetViews>
    <sheetView tabSelected="1" zoomScale="110" zoomScaleNormal="110" workbookViewId="0">
      <pane ySplit="3888" topLeftCell="A338" activePane="bottomLeft"/>
      <selection activeCell="F4" sqref="F4:G4"/>
      <selection pane="bottomLeft" activeCell="B343" sqref="B34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100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101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277.05399999999997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363.95799999999997</v>
      </c>
      <c r="J9" s="11"/>
      <c r="K9" s="20"/>
    </row>
    <row r="10" spans="1:11" x14ac:dyDescent="0.3">
      <c r="A10" s="40"/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48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9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36008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36039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11</v>
      </c>
      <c r="I15" s="9"/>
      <c r="J15" s="11"/>
      <c r="K15" s="20" t="s">
        <v>49</v>
      </c>
    </row>
    <row r="16" spans="1:11" x14ac:dyDescent="0.3">
      <c r="A16" s="40">
        <v>36069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36100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36130</v>
      </c>
      <c r="B18" s="20" t="s">
        <v>48</v>
      </c>
      <c r="C18" s="13">
        <v>1.25</v>
      </c>
      <c r="D18" s="39">
        <v>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9" t="s">
        <v>50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36161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4</v>
      </c>
      <c r="I20" s="9"/>
      <c r="J20" s="11"/>
      <c r="K20" s="20" t="s">
        <v>54</v>
      </c>
    </row>
    <row r="21" spans="1:11" x14ac:dyDescent="0.3">
      <c r="A21" s="40"/>
      <c r="B21" s="20" t="s">
        <v>51</v>
      </c>
      <c r="C21" s="13"/>
      <c r="D21" s="39"/>
      <c r="E21" s="9"/>
      <c r="F21" s="20"/>
      <c r="G21" s="13"/>
      <c r="H21" s="39">
        <v>4</v>
      </c>
      <c r="I21" s="9"/>
      <c r="J21" s="11"/>
      <c r="K21" s="20" t="s">
        <v>55</v>
      </c>
    </row>
    <row r="22" spans="1:11" x14ac:dyDescent="0.3">
      <c r="A22" s="40"/>
      <c r="B22" s="20" t="s">
        <v>52</v>
      </c>
      <c r="C22" s="13"/>
      <c r="D22" s="39">
        <v>2</v>
      </c>
      <c r="E22" s="9"/>
      <c r="F22" s="20"/>
      <c r="G22" s="13"/>
      <c r="H22" s="39"/>
      <c r="I22" s="9"/>
      <c r="J22" s="11"/>
      <c r="K22" s="20" t="s">
        <v>56</v>
      </c>
    </row>
    <row r="23" spans="1:11" x14ac:dyDescent="0.3">
      <c r="A23" s="40">
        <v>36192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36220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36251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36281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36312</v>
      </c>
      <c r="B27" s="20" t="s">
        <v>53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>
        <v>4</v>
      </c>
      <c r="I27" s="9"/>
      <c r="J27" s="11"/>
      <c r="K27" s="20" t="s">
        <v>57</v>
      </c>
    </row>
    <row r="28" spans="1:11" x14ac:dyDescent="0.3">
      <c r="A28" s="40">
        <v>36342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36373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36404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36434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36465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36495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9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36526</v>
      </c>
      <c r="B35" s="20" t="s">
        <v>59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61</v>
      </c>
    </row>
    <row r="36" spans="1:11" x14ac:dyDescent="0.3">
      <c r="A36" s="40">
        <v>36557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36617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36708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36831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36861</v>
      </c>
      <c r="B46" s="20" t="s">
        <v>60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9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36892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36923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36951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36982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37012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37043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37073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37104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37135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37196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37226</v>
      </c>
      <c r="B59" s="20" t="s">
        <v>48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9" t="s">
        <v>64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37257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37288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37316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37347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37377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37408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37438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37469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37500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37530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37561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37591</v>
      </c>
      <c r="B72" s="20" t="s">
        <v>48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9" t="s">
        <v>65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37622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37653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37681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37712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37742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37773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37803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37834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37865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37895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37926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37956</v>
      </c>
      <c r="B85" s="20" t="s">
        <v>48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9" t="s">
        <v>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37987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38018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38047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38078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38108</v>
      </c>
      <c r="B91" s="20" t="s">
        <v>84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86</v>
      </c>
    </row>
    <row r="92" spans="1:11" x14ac:dyDescent="0.3">
      <c r="A92" s="40">
        <v>38139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38169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38200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38231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38261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38292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38322</v>
      </c>
      <c r="B98" s="20" t="s">
        <v>85</v>
      </c>
      <c r="C98" s="13">
        <v>1.25</v>
      </c>
      <c r="D98" s="39">
        <v>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9" t="s">
        <v>67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38353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38384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38412</v>
      </c>
      <c r="B102" s="20" t="s">
        <v>52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87</v>
      </c>
    </row>
    <row r="103" spans="1:11" x14ac:dyDescent="0.3">
      <c r="A103" s="40">
        <v>38443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38473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38504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38534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38565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38596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38626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38657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38687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9" t="s">
        <v>68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38718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38749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38777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38808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38838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38869</v>
      </c>
      <c r="B118" s="20" t="s">
        <v>88</v>
      </c>
      <c r="C118" s="13">
        <v>1.25</v>
      </c>
      <c r="D118" s="39">
        <v>0.42699999999999999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38899</v>
      </c>
      <c r="B119" s="20" t="s">
        <v>89</v>
      </c>
      <c r="C119" s="13">
        <v>1.25</v>
      </c>
      <c r="D119" s="39">
        <v>0.629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38930</v>
      </c>
      <c r="B120" s="20" t="s">
        <v>89</v>
      </c>
      <c r="C120" s="13">
        <v>1.25</v>
      </c>
      <c r="D120" s="39">
        <v>0.629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38961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38991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39022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39052</v>
      </c>
      <c r="B124" s="20" t="s">
        <v>48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9" t="s">
        <v>69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39083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39114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39142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39173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39203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39234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39264</v>
      </c>
      <c r="B132" s="15"/>
      <c r="C132" s="13">
        <v>1.25</v>
      </c>
      <c r="D132" s="43"/>
      <c r="E132" s="9"/>
      <c r="F132" s="15"/>
      <c r="G132" s="42">
        <f>IF(ISBLANK(Table1[[#This Row],[EARNED]]),"",Table1[[#This Row],[EARNED]])</f>
        <v>1.25</v>
      </c>
      <c r="H132" s="43"/>
      <c r="I132" s="9"/>
      <c r="J132" s="12"/>
      <c r="K132" s="15"/>
    </row>
    <row r="133" spans="1:11" x14ac:dyDescent="0.3">
      <c r="A133" s="40">
        <v>39295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39326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39356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39387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39417</v>
      </c>
      <c r="B137" s="20" t="s">
        <v>48</v>
      </c>
      <c r="C137" s="13">
        <v>1.25</v>
      </c>
      <c r="D137" s="39">
        <v>5</v>
      </c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9" t="s">
        <v>70</v>
      </c>
      <c r="B138" s="20"/>
      <c r="C138" s="13"/>
      <c r="D138" s="39"/>
      <c r="E138" s="9"/>
      <c r="F138" s="20"/>
      <c r="G138" s="42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39448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39479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39508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39539</v>
      </c>
      <c r="B142" s="20"/>
      <c r="C142" s="13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39569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39600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39630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39661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39692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39722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39753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39783</v>
      </c>
      <c r="B150" s="20" t="s">
        <v>48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9" t="s">
        <v>71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39814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39845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39873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39904</v>
      </c>
      <c r="B155" s="20"/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39934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39965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39995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40026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40057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40087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40118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40148</v>
      </c>
      <c r="B163" s="20" t="s">
        <v>48</v>
      </c>
      <c r="C163" s="13">
        <v>1.25</v>
      </c>
      <c r="D163" s="39">
        <v>5</v>
      </c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9" t="s">
        <v>72</v>
      </c>
      <c r="B164" s="20"/>
      <c r="C164" s="13"/>
      <c r="D164" s="39"/>
      <c r="E164" s="9"/>
      <c r="F164" s="20"/>
      <c r="G164" s="42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40179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40210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40238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40269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40299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40330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40360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40391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40422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40452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40483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40513</v>
      </c>
      <c r="B176" s="20" t="s">
        <v>48</v>
      </c>
      <c r="C176" s="13">
        <v>1.25</v>
      </c>
      <c r="D176" s="39">
        <v>5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9" t="s">
        <v>62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40544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40575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40603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40634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40664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40695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40725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40756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40787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40817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40848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40878</v>
      </c>
      <c r="B189" s="20" t="s">
        <v>48</v>
      </c>
      <c r="C189" s="13">
        <v>1.25</v>
      </c>
      <c r="D189" s="39">
        <v>5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/>
      <c r="B190" s="20" t="s">
        <v>90</v>
      </c>
      <c r="C190" s="13"/>
      <c r="D190" s="39">
        <v>6.7190000000000003</v>
      </c>
      <c r="E190" s="9"/>
      <c r="F190" s="20"/>
      <c r="G190" s="13"/>
      <c r="H190" s="39"/>
      <c r="I190" s="9"/>
      <c r="J190" s="11"/>
      <c r="K190" s="20"/>
    </row>
    <row r="191" spans="1:11" x14ac:dyDescent="0.3">
      <c r="A191" s="49" t="s">
        <v>73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40909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40940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40969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41000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41030</v>
      </c>
      <c r="B196" s="20" t="s">
        <v>85</v>
      </c>
      <c r="C196" s="13">
        <v>1.25</v>
      </c>
      <c r="D196" s="39">
        <v>2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41061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41091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41122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41153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41183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41214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3</v>
      </c>
      <c r="I202" s="9"/>
      <c r="J202" s="11"/>
      <c r="K202" s="20" t="s">
        <v>92</v>
      </c>
    </row>
    <row r="203" spans="1:11" x14ac:dyDescent="0.3">
      <c r="A203" s="40">
        <v>41244</v>
      </c>
      <c r="B203" s="20" t="s">
        <v>91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/>
      <c r="B204" s="20" t="s">
        <v>53</v>
      </c>
      <c r="C204" s="13"/>
      <c r="D204" s="39">
        <v>3</v>
      </c>
      <c r="E204" s="9"/>
      <c r="F204" s="20"/>
      <c r="G204" s="13"/>
      <c r="H204" s="39"/>
      <c r="I204" s="9"/>
      <c r="J204" s="11"/>
      <c r="K204" s="20"/>
    </row>
    <row r="205" spans="1:11" x14ac:dyDescent="0.3">
      <c r="A205" s="49" t="s">
        <v>74</v>
      </c>
      <c r="B205" s="20"/>
      <c r="C205" s="13"/>
      <c r="D205" s="39"/>
      <c r="E205" s="9"/>
      <c r="F205" s="20"/>
      <c r="G205" s="42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41275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41306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41334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41365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41395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41426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41456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41487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41518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41548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41579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41609</v>
      </c>
      <c r="B217" s="20" t="s">
        <v>48</v>
      </c>
      <c r="C217" s="13">
        <v>1.25</v>
      </c>
      <c r="D217" s="39">
        <v>5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9" t="s">
        <v>75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41640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41671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41699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41730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41760</v>
      </c>
      <c r="B223" s="20" t="s">
        <v>85</v>
      </c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 t="s">
        <v>96</v>
      </c>
    </row>
    <row r="224" spans="1:11" x14ac:dyDescent="0.3">
      <c r="A224" s="40">
        <v>41791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41821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41852</v>
      </c>
      <c r="B226" s="20" t="s">
        <v>93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15</v>
      </c>
      <c r="I226" s="9"/>
      <c r="J226" s="11"/>
      <c r="K226" s="20" t="s">
        <v>97</v>
      </c>
    </row>
    <row r="227" spans="1:11" x14ac:dyDescent="0.3">
      <c r="A227" s="40">
        <v>41883</v>
      </c>
      <c r="B227" s="20" t="s">
        <v>94</v>
      </c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>
        <v>10</v>
      </c>
      <c r="I227" s="9"/>
      <c r="J227" s="11"/>
      <c r="K227" s="20" t="s">
        <v>98</v>
      </c>
    </row>
    <row r="228" spans="1:11" x14ac:dyDescent="0.3">
      <c r="A228" s="40">
        <v>41913</v>
      </c>
      <c r="B228" s="20" t="s">
        <v>95</v>
      </c>
      <c r="C228" s="13"/>
      <c r="D228" s="39"/>
      <c r="E228" s="9"/>
      <c r="F228" s="20"/>
      <c r="G228" s="13"/>
      <c r="H228" s="39">
        <v>1</v>
      </c>
      <c r="I228" s="9"/>
      <c r="J228" s="11"/>
      <c r="K228" s="51">
        <v>41915</v>
      </c>
    </row>
    <row r="229" spans="1:11" x14ac:dyDescent="0.3">
      <c r="A229" s="40"/>
      <c r="B229" s="20" t="s">
        <v>95</v>
      </c>
      <c r="C229" s="13"/>
      <c r="D229" s="39"/>
      <c r="E229" s="9"/>
      <c r="F229" s="20"/>
      <c r="G229" s="13"/>
      <c r="H229" s="39">
        <v>1</v>
      </c>
      <c r="I229" s="9"/>
      <c r="J229" s="11"/>
      <c r="K229" s="51">
        <v>41922</v>
      </c>
    </row>
    <row r="230" spans="1:11" x14ac:dyDescent="0.3">
      <c r="A230" s="40"/>
      <c r="B230" s="20" t="s">
        <v>95</v>
      </c>
      <c r="C230" s="13"/>
      <c r="D230" s="39"/>
      <c r="E230" s="9"/>
      <c r="F230" s="20"/>
      <c r="G230" s="13"/>
      <c r="H230" s="39">
        <v>1</v>
      </c>
      <c r="I230" s="9"/>
      <c r="J230" s="11"/>
      <c r="K230" s="51">
        <v>41933</v>
      </c>
    </row>
    <row r="231" spans="1:11" x14ac:dyDescent="0.3">
      <c r="A231" s="40"/>
      <c r="B231" s="20" t="s">
        <v>91</v>
      </c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>
        <v>3</v>
      </c>
      <c r="I231" s="9"/>
      <c r="J231" s="11"/>
      <c r="K231" s="20" t="s">
        <v>99</v>
      </c>
    </row>
    <row r="232" spans="1:11" x14ac:dyDescent="0.3">
      <c r="A232" s="40">
        <v>41944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41974</v>
      </c>
      <c r="B233" s="20" t="s">
        <v>53</v>
      </c>
      <c r="C233" s="13">
        <v>1.25</v>
      </c>
      <c r="D233" s="39">
        <v>3</v>
      </c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9" t="s">
        <v>76</v>
      </c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42005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42036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42064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42095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42125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42156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42186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42217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42248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42278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42309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42339</v>
      </c>
      <c r="B246" s="20" t="s">
        <v>48</v>
      </c>
      <c r="C246" s="13">
        <v>1.25</v>
      </c>
      <c r="D246" s="39">
        <v>5</v>
      </c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9" t="s">
        <v>77</v>
      </c>
      <c r="B247" s="20"/>
      <c r="C247" s="13"/>
      <c r="D247" s="39"/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42370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42401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42430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42461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42491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42522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42552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42583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42614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42644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42675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42705</v>
      </c>
      <c r="B259" s="20" t="s">
        <v>48</v>
      </c>
      <c r="C259" s="13">
        <v>1.25</v>
      </c>
      <c r="D259" s="39">
        <v>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9" t="s">
        <v>78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42736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42767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42795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42826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42856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42887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42917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42948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42979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43009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43040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43070</v>
      </c>
      <c r="B272" s="20" t="s">
        <v>48</v>
      </c>
      <c r="C272" s="13">
        <v>1.25</v>
      </c>
      <c r="D272" s="39">
        <v>5</v>
      </c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9" t="s">
        <v>79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43101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43132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43160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43191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43221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43252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43282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43313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43344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43374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43405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43435</v>
      </c>
      <c r="B285" s="20" t="s">
        <v>48</v>
      </c>
      <c r="C285" s="13">
        <v>1.25</v>
      </c>
      <c r="D285" s="39">
        <v>5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9" t="s">
        <v>80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43466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43497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43525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43556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43586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43617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43647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43678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43709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43739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43770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43800</v>
      </c>
      <c r="B298" s="20" t="s">
        <v>48</v>
      </c>
      <c r="C298" s="13">
        <v>1.25</v>
      </c>
      <c r="D298" s="39">
        <v>5</v>
      </c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9" t="s">
        <v>81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43831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43862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43891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43922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43952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43983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44013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44044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44075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44105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44136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44166</v>
      </c>
      <c r="B311" s="20" t="s">
        <v>48</v>
      </c>
      <c r="C311" s="13">
        <v>1.25</v>
      </c>
      <c r="D311" s="39">
        <v>5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9" t="s">
        <v>82</v>
      </c>
      <c r="B312" s="20"/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44197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44228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44287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44348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44378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44501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44531</v>
      </c>
      <c r="B324" s="20" t="s">
        <v>48</v>
      </c>
      <c r="C324" s="13">
        <v>1.25</v>
      </c>
      <c r="D324" s="39">
        <v>5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9" t="s">
        <v>83</v>
      </c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44621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44652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44682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44713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44743</v>
      </c>
      <c r="B332" s="20"/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44774</v>
      </c>
      <c r="B333" s="20"/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44805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44835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44866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44896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9" t="s">
        <v>102</v>
      </c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44927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44958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44986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45017</v>
      </c>
      <c r="B342" s="20" t="s">
        <v>103</v>
      </c>
      <c r="C342" s="13"/>
      <c r="D342" s="39">
        <v>5</v>
      </c>
      <c r="E342" s="9"/>
      <c r="F342" s="20"/>
      <c r="G342" s="42" t="str">
        <f>IF(ISBLANK(Table1[[#This Row],[EARNED]]),"",Table1[[#This Row],[EARNED]])</f>
        <v/>
      </c>
      <c r="H342" s="39"/>
      <c r="I342" s="9"/>
      <c r="J342" s="11"/>
      <c r="K342" s="20" t="s">
        <v>104</v>
      </c>
    </row>
    <row r="343" spans="1:11" x14ac:dyDescent="0.3">
      <c r="A343" s="40">
        <v>45047</v>
      </c>
      <c r="B343" s="20"/>
      <c r="C343" s="13"/>
      <c r="D343" s="39"/>
      <c r="E343" s="9"/>
      <c r="F343" s="20"/>
      <c r="G343" s="42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45078</v>
      </c>
      <c r="B344" s="20"/>
      <c r="C344" s="13"/>
      <c r="D344" s="39"/>
      <c r="E344" s="9"/>
      <c r="F344" s="20"/>
      <c r="G344" s="42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45108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45139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45170</v>
      </c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45200</v>
      </c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45231</v>
      </c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45261</v>
      </c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45292</v>
      </c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45323</v>
      </c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45352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45383</v>
      </c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45413</v>
      </c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42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42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42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42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42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42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42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1"/>
      <c r="B418" s="15"/>
      <c r="C418" s="42"/>
      <c r="D418" s="43"/>
      <c r="E418" s="50"/>
      <c r="F418" s="15"/>
      <c r="G418" s="42" t="str">
        <f>IF(ISBLANK(Table1[[#This Row],[EARNED]]),"",Table1[[#This Row],[EARNED]])</f>
        <v/>
      </c>
      <c r="H418" s="43"/>
      <c r="I418" s="50"/>
      <c r="J418" s="12"/>
      <c r="K4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35.457999999999998</v>
      </c>
      <c r="B3" s="11">
        <v>50.957999999999998</v>
      </c>
      <c r="D3" s="11">
        <v>0</v>
      </c>
      <c r="E3" s="11">
        <v>5</v>
      </c>
      <c r="F3" s="11">
        <v>2</v>
      </c>
      <c r="G3" s="45">
        <f>SUMIFS(F7:F14,E7:E14,E3)+SUMIFS(D7:D66,C7:C66,F3)+D3</f>
        <v>0.629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2023-04-26T01:36:16Z</dcterms:modified>
</cp:coreProperties>
</file>