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B06BCDC1-41B6-4AB2-86FE-D49EB272071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2" i="1" l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19" i="1"/>
  <c r="G318" i="1"/>
  <c r="G310" i="1"/>
  <c r="G297" i="1"/>
  <c r="G284" i="1"/>
  <c r="G271" i="1"/>
  <c r="G276" i="1"/>
  <c r="G277" i="1"/>
  <c r="G278" i="1"/>
  <c r="G279" i="1"/>
  <c r="G280" i="1"/>
  <c r="G281" i="1"/>
  <c r="G282" i="1"/>
  <c r="G283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1" i="1"/>
  <c r="G312" i="1"/>
  <c r="G313" i="1"/>
  <c r="G314" i="1"/>
  <c r="G315" i="1"/>
  <c r="G316" i="1"/>
  <c r="G317" i="1"/>
  <c r="G320" i="1"/>
  <c r="G321" i="1"/>
  <c r="G322" i="1"/>
  <c r="G323" i="1"/>
  <c r="G241" i="1"/>
  <c r="G258" i="1"/>
  <c r="G245" i="1"/>
  <c r="G231" i="1"/>
  <c r="G218" i="1"/>
  <c r="G247" i="1"/>
  <c r="G248" i="1"/>
  <c r="G249" i="1"/>
  <c r="G250" i="1"/>
  <c r="G251" i="1"/>
  <c r="G252" i="1"/>
  <c r="G253" i="1"/>
  <c r="G254" i="1"/>
  <c r="G255" i="1"/>
  <c r="G256" i="1"/>
  <c r="G257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2" i="1"/>
  <c r="G273" i="1"/>
  <c r="G274" i="1"/>
  <c r="G275" i="1"/>
  <c r="G205" i="1"/>
  <c r="G192" i="1"/>
  <c r="G179" i="1"/>
  <c r="G166" i="1"/>
  <c r="G153" i="1"/>
  <c r="G140" i="1"/>
  <c r="G127" i="1"/>
  <c r="G114" i="1"/>
  <c r="G138" i="1"/>
  <c r="G139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2" i="1"/>
  <c r="G233" i="1"/>
  <c r="G234" i="1"/>
  <c r="G235" i="1"/>
  <c r="G236" i="1"/>
  <c r="G237" i="1"/>
  <c r="G238" i="1"/>
  <c r="G239" i="1"/>
  <c r="G240" i="1"/>
  <c r="G242" i="1"/>
  <c r="G243" i="1"/>
  <c r="G244" i="1"/>
  <c r="G101" i="1"/>
  <c r="G88" i="1"/>
  <c r="G75" i="1"/>
  <c r="G62" i="1"/>
  <c r="G49" i="1"/>
  <c r="G36" i="1"/>
  <c r="G23" i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6" i="1"/>
  <c r="G77" i="1"/>
  <c r="G78" i="1"/>
  <c r="G79" i="1"/>
  <c r="G80" i="1"/>
  <c r="G81" i="1"/>
  <c r="G82" i="1"/>
  <c r="G83" i="1"/>
  <c r="G84" i="1"/>
  <c r="G85" i="1"/>
  <c r="G86" i="1"/>
  <c r="G87" i="1"/>
  <c r="G89" i="1"/>
  <c r="G90" i="1"/>
  <c r="G91" i="1"/>
  <c r="G92" i="1"/>
  <c r="G93" i="1"/>
  <c r="G94" i="1"/>
  <c r="G95" i="1"/>
  <c r="G96" i="1"/>
  <c r="G97" i="1"/>
  <c r="G98" i="1"/>
  <c r="G99" i="1"/>
  <c r="G100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8" i="1"/>
  <c r="G129" i="1"/>
  <c r="G130" i="1"/>
  <c r="G131" i="1"/>
  <c r="G132" i="1"/>
  <c r="G133" i="1"/>
  <c r="G134" i="1"/>
  <c r="G135" i="1"/>
  <c r="G136" i="1"/>
  <c r="G137" i="1"/>
  <c r="G246" i="1"/>
  <c r="G32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<sst xmlns="http://schemas.openxmlformats.org/spreadsheetml/2006/main" count="183" uniqueCount="104">
  <si>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</si>
  <si>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</si>
  <si>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</si>
  <si>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</si>
  <si>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</si>
  <si>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</si>
  <si>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</si>
  <si>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</si>
  <si>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</si>
  <si>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</si>
  <si>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</si>
  <si>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</si>
  <si>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</si>
  <si>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</si>
  <si>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</si>
  <si>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</si>
  <si>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</si>
  <si>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</si>
  <si>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</si>
  <si>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</si>
  <si>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</si>
  <si>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</si>
  <si>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</si>
  <si>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</si>
  <si>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</si>
  <si>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</si>
  <si>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</si>
  <si>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</si>
  <si>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</si>
  <si>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</si>
  <si>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</si>
  <si>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</si>
  <si>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</si>
  <si>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</si>
  <si>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</si>
  <si>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</si>
  <si>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</si>
  <si>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</si>
  <si>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</si>
  <si>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</si>
  <si>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</si>
  <si>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</si>
  <si>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PELLO, EMILMA U.</t>
  </si>
  <si>
    <t>1999</t>
  </si>
  <si>
    <t>1996</t>
  </si>
  <si>
    <t>1997</t>
  </si>
  <si>
    <t>1998</t>
  </si>
  <si>
    <t>FL(5-0-0)</t>
  </si>
  <si>
    <t>VL(4-0-0)</t>
  </si>
  <si>
    <t>FL(1-0-0)</t>
  </si>
  <si>
    <t>APR/27,30</t>
  </si>
  <si>
    <t>2000</t>
  </si>
  <si>
    <t>2001</t>
  </si>
  <si>
    <t>2002</t>
  </si>
  <si>
    <t>2003</t>
  </si>
  <si>
    <t>VL(5-0-0)</t>
  </si>
  <si>
    <t>AUG/11,17</t>
  </si>
  <si>
    <t>12/16,20</t>
  </si>
  <si>
    <t>2004</t>
  </si>
  <si>
    <t>2005</t>
  </si>
  <si>
    <t>2006</t>
  </si>
  <si>
    <t>VL(14-0-0)</t>
  </si>
  <si>
    <t>CANCELLED-6/23-7/12</t>
  </si>
  <si>
    <t>UT(0-3-52)</t>
  </si>
  <si>
    <t>UT(0-1-10)</t>
  </si>
  <si>
    <t>UT(0-2-35)</t>
  </si>
  <si>
    <t>UT(0-0-57)</t>
  </si>
  <si>
    <t>UT(0-1-5)</t>
  </si>
  <si>
    <t>UT(0-1-25)</t>
  </si>
  <si>
    <t>UT(0-0-40)</t>
  </si>
  <si>
    <t>UT(0-2-15)</t>
  </si>
  <si>
    <t>UT(0-1-23)</t>
  </si>
  <si>
    <t>UT(0-0-15)</t>
  </si>
  <si>
    <t>UT(0-1-55)</t>
  </si>
  <si>
    <t>2007</t>
  </si>
  <si>
    <t>2008</t>
  </si>
  <si>
    <t>2009</t>
  </si>
  <si>
    <t>2010</t>
  </si>
  <si>
    <t>FL(10-0-0)</t>
  </si>
  <si>
    <t>2011</t>
  </si>
  <si>
    <t>2012</t>
  </si>
  <si>
    <t>2013</t>
  </si>
  <si>
    <t>2014</t>
  </si>
  <si>
    <t>2015</t>
  </si>
  <si>
    <t>10/26,30</t>
  </si>
  <si>
    <t>SP(3-0-0)</t>
  </si>
  <si>
    <t>DOMESTIC-4/5,7</t>
  </si>
  <si>
    <t>VL(18-0-0)</t>
  </si>
  <si>
    <t>4/23-5/14</t>
  </si>
  <si>
    <t>9/23,27</t>
  </si>
  <si>
    <t>10/1,4</t>
  </si>
  <si>
    <t>VL(17-0-0)</t>
  </si>
  <si>
    <t>4/23-5/9</t>
  </si>
  <si>
    <t>2016</t>
  </si>
  <si>
    <t>2017</t>
  </si>
  <si>
    <t>2018</t>
  </si>
  <si>
    <t>2019</t>
  </si>
  <si>
    <t>SP(1-0-0)</t>
  </si>
  <si>
    <t>DOMESTIC-8/29</t>
  </si>
  <si>
    <t>9/2,6</t>
  </si>
  <si>
    <t>BDAY 9/13</t>
  </si>
  <si>
    <t>9/16,20</t>
  </si>
  <si>
    <t>2020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</si>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</sst>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392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392"/>
  <sheetViews>
    <sheetView tabSelected="1" zoomScaleNormal="100" workbookViewId="0">
      <pane ySplit="3576" topLeftCell="A354" activePane="bottomLeft"/>
      <selection activeCell="I9" sqref="E9:I9"/>
      <selection pane="bottomLeft" activeCell="C367" sqref="C36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42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/>
      <c r="C3" s="53"/>
      <c r="D3" s="22" t="s">
        <v>13</v>
      </c>
      <c r="F3" s="61"/>
      <c r="G3" s="58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/>
      <c r="C4" s="53"/>
      <c r="D4" s="22" t="s">
        <v>12</v>
      </c>
      <c r="F4" s="58"/>
      <c r="G4" s="58"/>
      <c r="H4" s="26" t="s">
        <v>17</v>
      </c>
      <c r="I4" s="26"/>
      <c r="J4" s="58"/>
      <c r="K4" s="59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221.059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411.25</v>
      </c>
      <c r="J9" s="11"/>
      <c r="K9" s="20"/>
    </row>
    <row r="10" spans="1:11" x14ac:dyDescent="0.3">
      <c r="A10" s="47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35065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35096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35125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35156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35186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35217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3">
      <c r="A17" s="40">
        <v>35247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35278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35309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35339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35370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35400</v>
      </c>
      <c r="B22" s="20" t="s">
        <v>47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7" t="s">
        <v>45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3">
      <c r="A24" s="40">
        <v>35431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35462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35490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35521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35551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35582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35612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35643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35674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35704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35735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35765</v>
      </c>
      <c r="B35" s="20" t="s">
        <v>47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7" t="s">
        <v>46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3">
      <c r="A37" s="40">
        <v>35796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35827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35855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35886</v>
      </c>
      <c r="B40" s="20" t="s">
        <v>48</v>
      </c>
      <c r="C40" s="13">
        <v>1.25</v>
      </c>
      <c r="D40" s="39">
        <v>4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50</v>
      </c>
    </row>
    <row r="41" spans="1:11" x14ac:dyDescent="0.3">
      <c r="A41" s="40">
        <v>35916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35947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35977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36008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36039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36069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36100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36130</v>
      </c>
      <c r="B48" s="20" t="s">
        <v>49</v>
      </c>
      <c r="C48" s="13">
        <v>1.25</v>
      </c>
      <c r="D48" s="39">
        <v>1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7" t="s">
        <v>43</v>
      </c>
      <c r="B49" s="20"/>
      <c r="C49" s="13"/>
      <c r="D49" s="39"/>
      <c r="E49" s="34" t="s">
        <v>32</v>
      </c>
      <c r="F49" s="20"/>
      <c r="G49" s="13" t="str">
        <f>IF(ISBLANK(Table1[[#This Row],[EARNED]]),"",Table1[[#This Row],[EARNED]])</f>
        <v/>
      </c>
      <c r="H49" s="39"/>
      <c r="I49" s="34" t="s">
        <v>32</v>
      </c>
      <c r="J49" s="11"/>
      <c r="K49" s="20"/>
    </row>
    <row r="50" spans="1:11" x14ac:dyDescent="0.3">
      <c r="A50" s="40">
        <v>36161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36192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36220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36251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36281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36312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36342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36373</v>
      </c>
      <c r="B57" s="20" t="s">
        <v>55</v>
      </c>
      <c r="C57" s="13">
        <v>1.25</v>
      </c>
      <c r="D57" s="39">
        <v>5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 t="s">
        <v>56</v>
      </c>
    </row>
    <row r="58" spans="1:11" x14ac:dyDescent="0.3">
      <c r="A58" s="40">
        <v>36404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36434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36465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36495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7" t="s">
        <v>51</v>
      </c>
      <c r="B62" s="20"/>
      <c r="C62" s="13"/>
      <c r="D62" s="39"/>
      <c r="E62" s="34" t="s">
        <v>32</v>
      </c>
      <c r="F62" s="20"/>
      <c r="G62" s="13" t="str">
        <f>IF(ISBLANK(Table1[[#This Row],[EARNED]]),"",Table1[[#This Row],[EARNED]])</f>
        <v/>
      </c>
      <c r="H62" s="39"/>
      <c r="I62" s="34" t="s">
        <v>32</v>
      </c>
      <c r="J62" s="11"/>
      <c r="K62" s="20"/>
    </row>
    <row r="63" spans="1:11" x14ac:dyDescent="0.3">
      <c r="A63" s="40">
        <v>36526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36557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36586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36617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36647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36678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36708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36739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36770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36800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36831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36861</v>
      </c>
      <c r="B74" s="20" t="s">
        <v>47</v>
      </c>
      <c r="C74" s="13">
        <v>1.25</v>
      </c>
      <c r="D74" s="39">
        <v>5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7" t="s">
        <v>52</v>
      </c>
      <c r="B75" s="20"/>
      <c r="C75" s="13"/>
      <c r="D75" s="39"/>
      <c r="E75" s="34" t="s">
        <v>32</v>
      </c>
      <c r="F75" s="20"/>
      <c r="G75" s="13" t="str">
        <f>IF(ISBLANK(Table1[[#This Row],[EARNED]]),"",Table1[[#This Row],[EARNED]])</f>
        <v/>
      </c>
      <c r="H75" s="39"/>
      <c r="I75" s="34" t="s">
        <v>32</v>
      </c>
      <c r="J75" s="11"/>
      <c r="K75" s="20"/>
    </row>
    <row r="76" spans="1:11" x14ac:dyDescent="0.3">
      <c r="A76" s="40">
        <v>36892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36923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36951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36982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37012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37043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v>37073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37104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37135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37165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37196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37226</v>
      </c>
      <c r="B87" s="20" t="s">
        <v>47</v>
      </c>
      <c r="C87" s="13">
        <v>1.25</v>
      </c>
      <c r="D87" s="39">
        <v>5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7" t="s">
        <v>53</v>
      </c>
      <c r="B88" s="20"/>
      <c r="C88" s="13"/>
      <c r="D88" s="39"/>
      <c r="E88" s="34" t="s">
        <v>32</v>
      </c>
      <c r="F88" s="20"/>
      <c r="G88" s="13" t="str">
        <f>IF(ISBLANK(Table1[[#This Row],[EARNED]]),"",Table1[[#This Row],[EARNED]])</f>
        <v/>
      </c>
      <c r="H88" s="39"/>
      <c r="I88" s="34" t="s">
        <v>32</v>
      </c>
      <c r="J88" s="11"/>
      <c r="K88" s="20"/>
    </row>
    <row r="89" spans="1:11" x14ac:dyDescent="0.3">
      <c r="A89" s="40">
        <v>37257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37288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37316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37347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37377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v>37408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37438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37469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37500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37530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37561</v>
      </c>
      <c r="B99" s="20" t="s">
        <v>55</v>
      </c>
      <c r="C99" s="13">
        <v>1.25</v>
      </c>
      <c r="D99" s="39">
        <v>5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 t="s">
        <v>57</v>
      </c>
    </row>
    <row r="100" spans="1:11" x14ac:dyDescent="0.3">
      <c r="A100" s="40">
        <v>37591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7" t="s">
        <v>54</v>
      </c>
      <c r="B101" s="20"/>
      <c r="C101" s="13"/>
      <c r="D101" s="39"/>
      <c r="E101" s="34" t="s">
        <v>32</v>
      </c>
      <c r="F101" s="20"/>
      <c r="G101" s="13" t="str">
        <f>IF(ISBLANK(Table1[[#This Row],[EARNED]]),"",Table1[[#This Row],[EARNED]])</f>
        <v/>
      </c>
      <c r="H101" s="39"/>
      <c r="I101" s="34" t="s">
        <v>32</v>
      </c>
      <c r="J101" s="11"/>
      <c r="K101" s="20"/>
    </row>
    <row r="102" spans="1:11" x14ac:dyDescent="0.3">
      <c r="A102" s="40">
        <v>37622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37653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37681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v>37712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v>37742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37773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37803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37834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v>37865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v>37895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v>37926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v>37956</v>
      </c>
      <c r="B113" s="20" t="s">
        <v>47</v>
      </c>
      <c r="C113" s="13">
        <v>1.25</v>
      </c>
      <c r="D113" s="39">
        <v>5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7" t="s">
        <v>58</v>
      </c>
      <c r="B114" s="48"/>
      <c r="C114" s="13"/>
      <c r="D114" s="49"/>
      <c r="E114" s="50" t="s">
        <v>32</v>
      </c>
      <c r="F114" s="48"/>
      <c r="G114" s="13" t="str">
        <f>IF(ISBLANK(Table1[[#This Row],[EARNED]]),"",Table1[[#This Row],[EARNED]])</f>
        <v/>
      </c>
      <c r="H114" s="49"/>
      <c r="I114" s="50" t="s">
        <v>32</v>
      </c>
      <c r="J114" s="2"/>
      <c r="K114" s="48"/>
    </row>
    <row r="115" spans="1:11" x14ac:dyDescent="0.3">
      <c r="A115" s="40">
        <v>37987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38018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38047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38078</v>
      </c>
      <c r="B118" s="20" t="s">
        <v>61</v>
      </c>
      <c r="C118" s="13">
        <v>1.25</v>
      </c>
      <c r="D118" s="39">
        <v>14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 t="s">
        <v>62</v>
      </c>
    </row>
    <row r="119" spans="1:11" x14ac:dyDescent="0.3">
      <c r="A119" s="40">
        <v>38108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v>38139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v>38169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v>38200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v>38231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v>38261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38292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v>38322</v>
      </c>
      <c r="B126" s="20" t="s">
        <v>47</v>
      </c>
      <c r="C126" s="13">
        <v>1.25</v>
      </c>
      <c r="D126" s="39">
        <v>5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7" t="s">
        <v>59</v>
      </c>
      <c r="B127" s="20"/>
      <c r="C127" s="13"/>
      <c r="D127" s="39"/>
      <c r="E127" s="34" t="s">
        <v>32</v>
      </c>
      <c r="F127" s="20"/>
      <c r="G127" s="13" t="str">
        <f>IF(ISBLANK(Table1[[#This Row],[EARNED]]),"",Table1[[#This Row],[EARNED]])</f>
        <v/>
      </c>
      <c r="H127" s="39"/>
      <c r="I127" s="34" t="s">
        <v>32</v>
      </c>
      <c r="J127" s="11"/>
      <c r="K127" s="20"/>
    </row>
    <row r="128" spans="1:11" x14ac:dyDescent="0.3">
      <c r="A128" s="40">
        <v>38353</v>
      </c>
      <c r="B128" s="20" t="s">
        <v>63</v>
      </c>
      <c r="C128" s="13">
        <v>1.25</v>
      </c>
      <c r="D128" s="39">
        <v>0.48299999999999998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38384</v>
      </c>
      <c r="B129" s="20" t="s">
        <v>64</v>
      </c>
      <c r="C129" s="13">
        <v>1.25</v>
      </c>
      <c r="D129" s="39">
        <v>0.14599999999999999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v>38412</v>
      </c>
      <c r="B130" s="20" t="s">
        <v>65</v>
      </c>
      <c r="C130" s="13">
        <v>1.25</v>
      </c>
      <c r="D130" s="39">
        <v>0.32300000000000001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v>38443</v>
      </c>
      <c r="B131" s="20" t="s">
        <v>66</v>
      </c>
      <c r="C131" s="13">
        <v>1.25</v>
      </c>
      <c r="D131" s="39">
        <v>0.11899999999999999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v>38473</v>
      </c>
      <c r="B132" s="20" t="s">
        <v>67</v>
      </c>
      <c r="C132" s="13">
        <v>1.25</v>
      </c>
      <c r="D132" s="39">
        <v>0.13500000000000001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v>38504</v>
      </c>
      <c r="B133" s="20" t="s">
        <v>68</v>
      </c>
      <c r="C133" s="13">
        <v>1.25</v>
      </c>
      <c r="D133" s="39">
        <v>0.17699999999999999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v>38534</v>
      </c>
      <c r="B134" s="20" t="s">
        <v>69</v>
      </c>
      <c r="C134" s="13">
        <v>1.25</v>
      </c>
      <c r="D134" s="39">
        <v>8.3000000000000004E-2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v>38565</v>
      </c>
      <c r="B135" s="20" t="s">
        <v>70</v>
      </c>
      <c r="C135" s="13">
        <v>1.25</v>
      </c>
      <c r="D135" s="39">
        <v>0.28100000000000003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3">
      <c r="A136" s="40">
        <v>38596</v>
      </c>
      <c r="B136" s="20" t="s">
        <v>71</v>
      </c>
      <c r="C136" s="13">
        <v>1.25</v>
      </c>
      <c r="D136" s="39">
        <v>0.17299999999999999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3">
      <c r="A137" s="40">
        <v>38626</v>
      </c>
      <c r="B137" s="20" t="s">
        <v>72</v>
      </c>
      <c r="C137" s="13">
        <v>1.25</v>
      </c>
      <c r="D137" s="39">
        <v>3.1E-2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v>38657</v>
      </c>
      <c r="B138" s="20" t="s">
        <v>73</v>
      </c>
      <c r="C138" s="13">
        <v>1.25</v>
      </c>
      <c r="D138" s="39">
        <v>0.24</v>
      </c>
      <c r="E138" s="34" t="s">
        <v>32</v>
      </c>
      <c r="F138" s="20"/>
      <c r="G138" s="13">
        <f>IF(ISBLANK(Table1[[#This Row],[EARNED]]),"",Table1[[#This Row],[EARNED]])</f>
        <v>1.25</v>
      </c>
      <c r="H138" s="39"/>
      <c r="I138" s="34" t="s">
        <v>32</v>
      </c>
      <c r="J138" s="11"/>
      <c r="K138" s="20"/>
    </row>
    <row r="139" spans="1:11" x14ac:dyDescent="0.3">
      <c r="A139" s="40">
        <v>38687</v>
      </c>
      <c r="B139" s="20" t="s">
        <v>47</v>
      </c>
      <c r="C139" s="13">
        <v>1.25</v>
      </c>
      <c r="D139" s="39">
        <v>5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7" t="s">
        <v>60</v>
      </c>
      <c r="B140" s="20"/>
      <c r="C140" s="13"/>
      <c r="D140" s="39"/>
      <c r="E140" s="34" t="s">
        <v>32</v>
      </c>
      <c r="F140" s="20"/>
      <c r="G140" s="13" t="str">
        <f>IF(ISBLANK(Table1[[#This Row],[EARNED]]),"",Table1[[#This Row],[EARNED]])</f>
        <v/>
      </c>
      <c r="H140" s="39"/>
      <c r="I140" s="34" t="s">
        <v>32</v>
      </c>
      <c r="J140" s="11"/>
      <c r="K140" s="20"/>
    </row>
    <row r="141" spans="1:11" x14ac:dyDescent="0.3">
      <c r="A141" s="40">
        <v>38718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v>38749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3">
      <c r="A143" s="40">
        <v>38777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v>38808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0">
        <v>38838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3">
      <c r="A146" s="40">
        <v>38869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v>38899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3">
      <c r="A148" s="40">
        <v>38930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v>38961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v>38991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v>39022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39052</v>
      </c>
      <c r="B152" s="20" t="s">
        <v>47</v>
      </c>
      <c r="C152" s="13">
        <v>1.25</v>
      </c>
      <c r="D152" s="39">
        <v>5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7" t="s">
        <v>74</v>
      </c>
      <c r="B153" s="20"/>
      <c r="C153" s="13"/>
      <c r="D153" s="39"/>
      <c r="E153" s="34" t="s">
        <v>32</v>
      </c>
      <c r="F153" s="20"/>
      <c r="G153" s="13" t="str">
        <f>IF(ISBLANK(Table1[[#This Row],[EARNED]]),"",Table1[[#This Row],[EARNED]])</f>
        <v/>
      </c>
      <c r="H153" s="39"/>
      <c r="I153" s="34" t="s">
        <v>32</v>
      </c>
      <c r="J153" s="11"/>
      <c r="K153" s="20"/>
    </row>
    <row r="154" spans="1:11" x14ac:dyDescent="0.3">
      <c r="A154" s="40">
        <v>39083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v>39114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v>39142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v>39173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0">
        <v>39203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v>39234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v>39264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v>39295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v>39326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v>39356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v>39387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v>39417</v>
      </c>
      <c r="B165" s="20" t="s">
        <v>47</v>
      </c>
      <c r="C165" s="13">
        <v>1.25</v>
      </c>
      <c r="D165" s="39">
        <v>5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7" t="s">
        <v>75</v>
      </c>
      <c r="B166" s="20"/>
      <c r="C166" s="13"/>
      <c r="D166" s="39"/>
      <c r="E166" s="34" t="s">
        <v>32</v>
      </c>
      <c r="F166" s="20"/>
      <c r="G166" s="13" t="str">
        <f>IF(ISBLANK(Table1[[#This Row],[EARNED]]),"",Table1[[#This Row],[EARNED]])</f>
        <v/>
      </c>
      <c r="H166" s="39"/>
      <c r="I166" s="34" t="s">
        <v>32</v>
      </c>
      <c r="J166" s="11"/>
      <c r="K166" s="20"/>
    </row>
    <row r="167" spans="1:11" x14ac:dyDescent="0.3">
      <c r="A167" s="40">
        <v>39448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v>39479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v>39508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v>39539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0">
        <v>39569</v>
      </c>
      <c r="B171" s="20"/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3">
      <c r="A172" s="40">
        <v>39600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v>39630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>
        <v>39661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0">
        <v>39692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v>39722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v>39753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3">
      <c r="A178" s="40">
        <v>39783</v>
      </c>
      <c r="B178" s="20" t="s">
        <v>47</v>
      </c>
      <c r="C178" s="13">
        <v>1.25</v>
      </c>
      <c r="D178" s="39">
        <v>5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7" t="s">
        <v>76</v>
      </c>
      <c r="B179" s="20"/>
      <c r="C179" s="13"/>
      <c r="D179" s="39"/>
      <c r="E179" s="34" t="s">
        <v>32</v>
      </c>
      <c r="F179" s="20"/>
      <c r="G179" s="13" t="str">
        <f>IF(ISBLANK(Table1[[#This Row],[EARNED]]),"",Table1[[#This Row],[EARNED]])</f>
        <v/>
      </c>
      <c r="H179" s="39"/>
      <c r="I179" s="34" t="s">
        <v>32</v>
      </c>
      <c r="J179" s="11"/>
      <c r="K179" s="20"/>
    </row>
    <row r="180" spans="1:11" x14ac:dyDescent="0.3">
      <c r="A180" s="40">
        <v>39814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v>39845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v>39873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v>39904</v>
      </c>
      <c r="B183" s="20" t="s">
        <v>78</v>
      </c>
      <c r="C183" s="13">
        <v>1.25</v>
      </c>
      <c r="D183" s="39">
        <v>10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v>39934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3">
      <c r="A185" s="40">
        <v>39965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v>39995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0">
        <v>40026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3">
      <c r="A188" s="40">
        <v>40057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v>40087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v>40118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v>40148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3">
      <c r="A192" s="47" t="s">
        <v>77</v>
      </c>
      <c r="B192" s="20"/>
      <c r="C192" s="13"/>
      <c r="D192" s="39"/>
      <c r="E192" s="34" t="s">
        <v>32</v>
      </c>
      <c r="F192" s="20"/>
      <c r="G192" s="13" t="str">
        <f>IF(ISBLANK(Table1[[#This Row],[EARNED]]),"",Table1[[#This Row],[EARNED]])</f>
        <v/>
      </c>
      <c r="H192" s="39"/>
      <c r="I192" s="34" t="s">
        <v>32</v>
      </c>
      <c r="J192" s="11"/>
      <c r="K192" s="20"/>
    </row>
    <row r="193" spans="1:11" x14ac:dyDescent="0.3">
      <c r="A193" s="40">
        <v>40179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v>40210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v>40238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v>40269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v>40299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3">
      <c r="A198" s="40">
        <v>40330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v>40360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v>40391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v>40422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v>40452</v>
      </c>
      <c r="B202" s="20" t="s">
        <v>47</v>
      </c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 t="s">
        <v>84</v>
      </c>
    </row>
    <row r="203" spans="1:11" x14ac:dyDescent="0.3">
      <c r="A203" s="40">
        <v>40483</v>
      </c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>
        <v>40513</v>
      </c>
      <c r="B204" s="20"/>
      <c r="C204" s="13">
        <v>1.25</v>
      </c>
      <c r="D204" s="39">
        <v>5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7" t="s">
        <v>79</v>
      </c>
      <c r="B205" s="20"/>
      <c r="C205" s="13"/>
      <c r="D205" s="39"/>
      <c r="E205" s="34" t="s">
        <v>32</v>
      </c>
      <c r="F205" s="20"/>
      <c r="G205" s="13" t="str">
        <f>IF(ISBLANK(Table1[[#This Row],[EARNED]]),"",Table1[[#This Row],[EARNED]])</f>
        <v/>
      </c>
      <c r="H205" s="39"/>
      <c r="I205" s="34" t="s">
        <v>32</v>
      </c>
      <c r="J205" s="11"/>
      <c r="K205" s="20"/>
    </row>
    <row r="206" spans="1:11" x14ac:dyDescent="0.3">
      <c r="A206" s="40">
        <v>40544</v>
      </c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v>40575</v>
      </c>
      <c r="B207" s="20"/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v>40603</v>
      </c>
      <c r="B208" s="20" t="s">
        <v>85</v>
      </c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 t="s">
        <v>86</v>
      </c>
    </row>
    <row r="209" spans="1:11" x14ac:dyDescent="0.3">
      <c r="A209" s="40">
        <v>40634</v>
      </c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v>40664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v>40695</v>
      </c>
      <c r="B211" s="20" t="s">
        <v>47</v>
      </c>
      <c r="C211" s="13">
        <v>1.25</v>
      </c>
      <c r="D211" s="39">
        <v>5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0">
        <v>40725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v>40756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v>40787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v>40817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v>40848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0">
        <v>40878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3">
      <c r="A218" s="47" t="s">
        <v>80</v>
      </c>
      <c r="B218" s="20"/>
      <c r="C218" s="13"/>
      <c r="D218" s="39"/>
      <c r="E218" s="34" t="s">
        <v>32</v>
      </c>
      <c r="F218" s="20"/>
      <c r="G218" s="13" t="str">
        <f>IF(ISBLANK(Table1[[#This Row],[EARNED]]),"",Table1[[#This Row],[EARNED]])</f>
        <v/>
      </c>
      <c r="H218" s="39"/>
      <c r="I218" s="34" t="s">
        <v>32</v>
      </c>
      <c r="J218" s="11"/>
      <c r="K218" s="20"/>
    </row>
    <row r="219" spans="1:11" x14ac:dyDescent="0.3">
      <c r="A219" s="40">
        <v>40909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v>40940</v>
      </c>
      <c r="B220" s="20"/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v>40969</v>
      </c>
      <c r="B221" s="20" t="s">
        <v>87</v>
      </c>
      <c r="C221" s="13">
        <v>1.25</v>
      </c>
      <c r="D221" s="39">
        <v>18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 t="s">
        <v>88</v>
      </c>
    </row>
    <row r="222" spans="1:11" x14ac:dyDescent="0.3">
      <c r="A222" s="40">
        <v>41000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3">
      <c r="A223" s="40">
        <v>41030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v>41061</v>
      </c>
      <c r="B224" s="20"/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v>41091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v>41122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v>41153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v>41183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v>41214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3">
      <c r="A230" s="40">
        <v>41244</v>
      </c>
      <c r="B230" s="20"/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7" t="s">
        <v>81</v>
      </c>
      <c r="B231" s="20"/>
      <c r="C231" s="13"/>
      <c r="D231" s="39"/>
      <c r="E231" s="34" t="s">
        <v>32</v>
      </c>
      <c r="F231" s="20"/>
      <c r="G231" s="13" t="str">
        <f>IF(ISBLANK(Table1[[#This Row],[EARNED]]),"",Table1[[#This Row],[EARNED]])</f>
        <v/>
      </c>
      <c r="H231" s="39"/>
      <c r="I231" s="34" t="s">
        <v>32</v>
      </c>
      <c r="J231" s="11"/>
      <c r="K231" s="20"/>
    </row>
    <row r="232" spans="1:11" x14ac:dyDescent="0.3">
      <c r="A232" s="40">
        <v>41275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3">
      <c r="A233" s="40">
        <v>41306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0">
        <v>41334</v>
      </c>
      <c r="B234" s="20"/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v>41365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3">
      <c r="A236" s="40">
        <v>41395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3">
      <c r="A237" s="40">
        <v>41426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v>41456</v>
      </c>
      <c r="B238" s="20"/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3">
      <c r="A239" s="40">
        <v>41487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3">
      <c r="A240" s="40">
        <v>41518</v>
      </c>
      <c r="B240" s="20" t="s">
        <v>47</v>
      </c>
      <c r="C240" s="13">
        <v>1.25</v>
      </c>
      <c r="D240" s="39">
        <v>5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 t="s">
        <v>89</v>
      </c>
    </row>
    <row r="241" spans="1:11" x14ac:dyDescent="0.3">
      <c r="A241" s="40"/>
      <c r="B241" s="20" t="s">
        <v>48</v>
      </c>
      <c r="C241" s="13"/>
      <c r="D241" s="39">
        <v>4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 t="s">
        <v>90</v>
      </c>
    </row>
    <row r="242" spans="1:11" x14ac:dyDescent="0.3">
      <c r="A242" s="40">
        <v>41548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v>41579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v>41609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7" t="s">
        <v>82</v>
      </c>
      <c r="B245" s="20"/>
      <c r="C245" s="13"/>
      <c r="D245" s="39"/>
      <c r="E245" s="34" t="s">
        <v>32</v>
      </c>
      <c r="F245" s="20"/>
      <c r="G245" s="13" t="str">
        <f>IF(ISBLANK(Table1[[#This Row],[EARNED]]),"",Table1[[#This Row],[EARNED]])</f>
        <v/>
      </c>
      <c r="H245" s="39"/>
      <c r="I245" s="34" t="s">
        <v>32</v>
      </c>
      <c r="J245" s="11"/>
      <c r="K245" s="20"/>
    </row>
    <row r="246" spans="1:11" x14ac:dyDescent="0.3">
      <c r="A246" s="40">
        <v>41640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>
        <v>41671</v>
      </c>
      <c r="B247" s="20"/>
      <c r="C247" s="13">
        <v>1.25</v>
      </c>
      <c r="D247" s="39"/>
      <c r="E247" s="34" t="s">
        <v>32</v>
      </c>
      <c r="F247" s="20"/>
      <c r="G247" s="13">
        <f>IF(ISBLANK(Table1[[#This Row],[EARNED]]),"",Table1[[#This Row],[EARNED]])</f>
        <v>1.25</v>
      </c>
      <c r="H247" s="39"/>
      <c r="I247" s="34" t="s">
        <v>32</v>
      </c>
      <c r="J247" s="11"/>
      <c r="K247" s="20"/>
    </row>
    <row r="248" spans="1:11" x14ac:dyDescent="0.3">
      <c r="A248" s="40">
        <v>41699</v>
      </c>
      <c r="B248" s="20" t="s">
        <v>91</v>
      </c>
      <c r="C248" s="13">
        <v>1.25</v>
      </c>
      <c r="D248" s="39">
        <v>17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 t="s">
        <v>92</v>
      </c>
    </row>
    <row r="249" spans="1:11" x14ac:dyDescent="0.3">
      <c r="A249" s="40">
        <v>41730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3">
      <c r="A250" s="40">
        <v>41760</v>
      </c>
      <c r="B250" s="20"/>
      <c r="C250" s="13">
        <v>1.25</v>
      </c>
      <c r="D250" s="39"/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v>41791</v>
      </c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v>41821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v>41852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v>41883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v>41913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v>41944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v>41974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7" t="s">
        <v>83</v>
      </c>
      <c r="B258" s="20"/>
      <c r="C258" s="13"/>
      <c r="D258" s="39"/>
      <c r="E258" s="34" t="s">
        <v>32</v>
      </c>
      <c r="F258" s="20"/>
      <c r="G258" s="13" t="str">
        <f>IF(ISBLANK(Table1[[#This Row],[EARNED]]),"",Table1[[#This Row],[EARNED]])</f>
        <v/>
      </c>
      <c r="H258" s="39"/>
      <c r="I258" s="34" t="s">
        <v>32</v>
      </c>
      <c r="J258" s="11"/>
      <c r="K258" s="20"/>
    </row>
    <row r="259" spans="1:11" x14ac:dyDescent="0.3">
      <c r="A259" s="40">
        <v>42005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v>42036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>
        <v>42064</v>
      </c>
      <c r="B261" s="20"/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0">
        <v>42095</v>
      </c>
      <c r="B262" s="20"/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3">
      <c r="A263" s="40">
        <v>42125</v>
      </c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v>42156</v>
      </c>
      <c r="B264" s="20"/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0">
        <v>42186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>
        <v>42217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0">
        <v>42248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v>42278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v>42309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v>42339</v>
      </c>
      <c r="B270" s="20" t="s">
        <v>47</v>
      </c>
      <c r="C270" s="13">
        <v>1.25</v>
      </c>
      <c r="D270" s="39">
        <v>5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7" t="s">
        <v>93</v>
      </c>
      <c r="B271" s="20"/>
      <c r="C271" s="13"/>
      <c r="D271" s="39"/>
      <c r="E271" s="34" t="s">
        <v>32</v>
      </c>
      <c r="F271" s="20"/>
      <c r="G271" s="13" t="str">
        <f>IF(ISBLANK(Table1[[#This Row],[EARNED]]),"",Table1[[#This Row],[EARNED]])</f>
        <v/>
      </c>
      <c r="H271" s="39"/>
      <c r="I271" s="34" t="s">
        <v>32</v>
      </c>
      <c r="J271" s="11"/>
      <c r="K271" s="20"/>
    </row>
    <row r="272" spans="1:11" x14ac:dyDescent="0.3">
      <c r="A272" s="40">
        <v>42370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v>42401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v>42430</v>
      </c>
      <c r="B274" s="20"/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3">
      <c r="A275" s="40">
        <v>42461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0">
        <v>42491</v>
      </c>
      <c r="B276" s="20"/>
      <c r="C276" s="13">
        <v>1.25</v>
      </c>
      <c r="D276" s="39"/>
      <c r="E276" s="34" t="s">
        <v>32</v>
      </c>
      <c r="F276" s="20"/>
      <c r="G276" s="13">
        <f>IF(ISBLANK(Table1[[#This Row],[EARNED]]),"",Table1[[#This Row],[EARNED]])</f>
        <v>1.25</v>
      </c>
      <c r="H276" s="39"/>
      <c r="I276" s="34" t="s">
        <v>32</v>
      </c>
      <c r="J276" s="11"/>
      <c r="K276" s="20"/>
    </row>
    <row r="277" spans="1:11" x14ac:dyDescent="0.3">
      <c r="A277" s="40">
        <v>42522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v>42552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v>42583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3">
      <c r="A280" s="40">
        <v>42614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3">
      <c r="A281" s="40">
        <v>42644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3">
      <c r="A282" s="40">
        <v>42675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0">
        <v>42705</v>
      </c>
      <c r="B283" s="20" t="s">
        <v>47</v>
      </c>
      <c r="C283" s="13">
        <v>1.25</v>
      </c>
      <c r="D283" s="39">
        <v>5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7" t="s">
        <v>94</v>
      </c>
      <c r="B284" s="20"/>
      <c r="C284" s="13"/>
      <c r="D284" s="39"/>
      <c r="E284" s="34" t="s">
        <v>32</v>
      </c>
      <c r="F284" s="20"/>
      <c r="G284" s="13" t="str">
        <f>IF(ISBLANK(Table1[[#This Row],[EARNED]]),"",Table1[[#This Row],[EARNED]])</f>
        <v/>
      </c>
      <c r="H284" s="39"/>
      <c r="I284" s="34" t="s">
        <v>32</v>
      </c>
      <c r="J284" s="11"/>
      <c r="K284" s="20"/>
    </row>
    <row r="285" spans="1:11" x14ac:dyDescent="0.3">
      <c r="A285" s="40">
        <v>42736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3">
      <c r="A286" s="40">
        <v>42767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3">
      <c r="A287" s="40">
        <v>42795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0">
        <v>42826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>
        <v>42856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0">
        <v>42887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>
        <v>42917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3">
      <c r="A292" s="40">
        <v>42948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v>42979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v>43009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v>43040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v>43070</v>
      </c>
      <c r="B296" s="20" t="s">
        <v>47</v>
      </c>
      <c r="C296" s="13">
        <v>1.25</v>
      </c>
      <c r="D296" s="39">
        <v>5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7" t="s">
        <v>95</v>
      </c>
      <c r="B297" s="20"/>
      <c r="C297" s="13"/>
      <c r="D297" s="39"/>
      <c r="E297" s="34" t="s">
        <v>32</v>
      </c>
      <c r="F297" s="20"/>
      <c r="G297" s="13" t="str">
        <f>IF(ISBLANK(Table1[[#This Row],[EARNED]]),"",Table1[[#This Row],[EARNED]])</f>
        <v/>
      </c>
      <c r="H297" s="39"/>
      <c r="I297" s="34" t="s">
        <v>32</v>
      </c>
      <c r="J297" s="11"/>
      <c r="K297" s="20"/>
    </row>
    <row r="298" spans="1:11" x14ac:dyDescent="0.3">
      <c r="A298" s="40">
        <v>43101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0">
        <v>43132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0">
        <v>43160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3">
      <c r="A301" s="40">
        <v>43191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>
        <v>43221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>
        <v>43252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0">
        <v>43282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0">
        <v>43313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3">
      <c r="A306" s="40">
        <v>43344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3">
      <c r="A307" s="40">
        <v>43374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v>43405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0">
        <v>43435</v>
      </c>
      <c r="B309" s="20" t="s">
        <v>47</v>
      </c>
      <c r="C309" s="13">
        <v>1.25</v>
      </c>
      <c r="D309" s="39">
        <v>5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7" t="s">
        <v>96</v>
      </c>
      <c r="B310" s="20"/>
      <c r="C310" s="13"/>
      <c r="D310" s="39"/>
      <c r="E310" s="34" t="s">
        <v>32</v>
      </c>
      <c r="F310" s="20"/>
      <c r="G310" s="13" t="str">
        <f>IF(ISBLANK(Table1[[#This Row],[EARNED]]),"",Table1[[#This Row],[EARNED]])</f>
        <v/>
      </c>
      <c r="H310" s="39"/>
      <c r="I310" s="34" t="s">
        <v>32</v>
      </c>
      <c r="J310" s="11"/>
      <c r="K310" s="20"/>
    </row>
    <row r="311" spans="1:11" x14ac:dyDescent="0.3">
      <c r="A311" s="40">
        <v>43466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v>43497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40">
        <v>43525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>
        <v>43556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v>43586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0">
        <v>43617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40">
        <v>43647</v>
      </c>
      <c r="B317" s="20" t="s">
        <v>97</v>
      </c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 t="s">
        <v>98</v>
      </c>
    </row>
    <row r="318" spans="1:11" x14ac:dyDescent="0.3">
      <c r="A318" s="40"/>
      <c r="B318" s="20" t="s">
        <v>55</v>
      </c>
      <c r="C318" s="13">
        <v>1.25</v>
      </c>
      <c r="D318" s="39">
        <v>5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 t="s">
        <v>99</v>
      </c>
    </row>
    <row r="319" spans="1:11" x14ac:dyDescent="0.3">
      <c r="A319" s="40"/>
      <c r="B319" s="20" t="s">
        <v>55</v>
      </c>
      <c r="C319" s="13">
        <v>1.25</v>
      </c>
      <c r="D319" s="39">
        <v>5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 t="s">
        <v>100</v>
      </c>
    </row>
    <row r="320" spans="1:11" x14ac:dyDescent="0.3">
      <c r="A320" s="40">
        <v>43678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 t="s">
        <v>101</v>
      </c>
    </row>
    <row r="321" spans="1:11" x14ac:dyDescent="0.3">
      <c r="A321" s="40">
        <v>43709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v>43739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v>43770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40">
        <v>43800</v>
      </c>
      <c r="B324" s="15"/>
      <c r="C324" s="13">
        <v>1.25</v>
      </c>
      <c r="D324" s="42"/>
      <c r="E324" s="9"/>
      <c r="F324" s="15"/>
      <c r="G324" s="41">
        <f>IF(ISBLANK(Table1[[#This Row],[EARNED]]),"",Table1[[#This Row],[EARNED]])</f>
        <v>1.25</v>
      </c>
      <c r="H324" s="42"/>
      <c r="I324" s="9"/>
      <c r="J324" s="12"/>
      <c r="K324" s="15"/>
    </row>
    <row r="325" spans="1:11" x14ac:dyDescent="0.3">
      <c r="A325" s="47" t="s">
        <v>102</v>
      </c>
      <c r="B325" s="20"/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3">
      <c r="A326" s="40">
        <v>43831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v>43862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3">
      <c r="A328" s="40">
        <v>43891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>
        <v>43922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3">
      <c r="A330" s="40">
        <v>43952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0">
        <v>43983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0">
        <v>44013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v>44044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>
        <v>44075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v>44105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v>44136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v>44166</v>
      </c>
      <c r="B337" s="20" t="s">
        <v>47</v>
      </c>
      <c r="C337" s="13">
        <v>1.25</v>
      </c>
      <c r="D337" s="39">
        <v>5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v>44197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>
        <v>44228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3">
      <c r="A340" s="40">
        <v>44256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v>44287</v>
      </c>
      <c r="B341" s="20"/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v>44317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3">
      <c r="A343" s="40">
        <v>44348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0">
        <v>44378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v>44409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0">
        <v>44440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v>44470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v>44501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3">
      <c r="A349" s="40">
        <v>44531</v>
      </c>
      <c r="B349" s="20" t="s">
        <v>47</v>
      </c>
      <c r="C349" s="13">
        <v>1.25</v>
      </c>
      <c r="D349" s="39">
        <v>5</v>
      </c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3">
      <c r="A350" s="40">
        <v>44562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v>44593</v>
      </c>
      <c r="B351" s="20"/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0">
        <v>44621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3">
      <c r="A353" s="40">
        <v>44652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>
        <v>44682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40">
        <v>44713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v>44743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0">
        <v>44774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3">
      <c r="A358" s="40">
        <v>44805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v>44835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v>44866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40">
        <v>44896</v>
      </c>
      <c r="B361" s="20" t="s">
        <v>47</v>
      </c>
      <c r="C361" s="13">
        <v>1.25</v>
      </c>
      <c r="D361" s="39">
        <v>5</v>
      </c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3">
      <c r="A362" s="47" t="s">
        <v>103</v>
      </c>
      <c r="B362" s="20"/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3">
      <c r="A363" s="40">
        <v>44927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3">
      <c r="A364" s="40">
        <v>44958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0">
        <v>44986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3">
      <c r="A366" s="40">
        <v>45017</v>
      </c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3">
      <c r="A367" s="40">
        <v>45047</v>
      </c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3">
      <c r="A368" s="40">
        <v>45078</v>
      </c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3">
      <c r="A369" s="40">
        <v>45108</v>
      </c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3">
      <c r="A370" s="40">
        <v>45139</v>
      </c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3">
      <c r="A371" s="40">
        <v>45170</v>
      </c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3">
      <c r="A372" s="40">
        <v>45200</v>
      </c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3">
      <c r="A373" s="40">
        <v>45231</v>
      </c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3">
      <c r="A374" s="40">
        <v>45261</v>
      </c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3">
      <c r="A375" s="40">
        <v>45292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0">
        <v>45323</v>
      </c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0">
        <v>45352</v>
      </c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3">
      <c r="A378" s="40">
        <v>45383</v>
      </c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3">
      <c r="A379" s="40">
        <v>45413</v>
      </c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>
        <v>45444</v>
      </c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3">
      <c r="A381" s="40">
        <v>45474</v>
      </c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3">
      <c r="A382" s="40">
        <v>45505</v>
      </c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>
        <v>45536</v>
      </c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3">
      <c r="A384" s="40">
        <v>45566</v>
      </c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3">
      <c r="A385" s="40">
        <v>45597</v>
      </c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0"/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3">
      <c r="A387" s="40"/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40"/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3">
      <c r="A389" s="40"/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3">
      <c r="A390" s="40"/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0"/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3">
      <c r="A392" s="51"/>
      <c r="B392" s="15"/>
      <c r="C392" s="41"/>
      <c r="D392" s="42"/>
      <c r="E392" s="9"/>
      <c r="F392" s="15"/>
      <c r="G392" s="41" t="str">
        <f>IF(ISBLANK(Table1[[#This Row],[EARNED]]),"",Table1[[#This Row],[EARNED]])</f>
        <v/>
      </c>
      <c r="H392" s="42"/>
      <c r="I392" s="9"/>
      <c r="J392" s="12"/>
      <c r="K39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G10" sqref="G10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>
        <v>0</v>
      </c>
      <c r="E3">
        <v>1</v>
      </c>
      <c r="F3">
        <v>55</v>
      </c>
      <c r="G3" s="46">
        <f>SUMIFS(F7:F14,E7:E14,E3)+SUMIFS(D7:D66,C7:C66,F3)+D3</f>
        <v>0.24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3" t="s">
        <v>38</v>
      </c>
      <c r="J6" s="63"/>
      <c r="K6" s="63"/>
      <c r="L6" s="63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2023-04-27T01:25:39Z</dcterms:modified>
</cp:coreProperties>
</file>