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1E534065-1CE3-4BEE-B291-0055D974C41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4" i="1" l="1"/>
  <c r="B3" i="1"/>
  <c r="B2" i="1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<sst xmlns="http://schemas.openxmlformats.org/spreadsheetml/2006/main" count="81" uniqueCount="51">
  <si>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</si>
  <si>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</si>
  <si>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</si>
  <si>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</si>
  <si>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</si>
  <si>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</si>
  <si>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</si>
  <si>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</si>
  <si>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</si>
  <si>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</si>
  <si>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</si>
  <si>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</si>
  <si>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</si>
  <si>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</si>
  <si>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</si>
  <si>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</si>
  <si>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</si>
  <si>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</si>
  <si>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</si>
  <si>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</si>
  <si>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</si>
  <si>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</si>
  <si>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</si>
  <si>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</si>
  <si>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</si>
  <si>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</si>
  <si>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</si>
  <si>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</si>
  <si>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</si>
  <si>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</si>
  <si>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</si>
  <si>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</si>
  <si>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</si>
  <si>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</si>
  <si>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</si>
  <si>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</si>
  <si>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</si>
  <si>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</si>
  <si>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</si>
  <si>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</si>
  <si>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</si>
  <si>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</si>
  <si>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</si>
  <si>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2022</t>
  </si>
  <si>
    <t>TOTAL LEAVE</t>
  </si>
  <si>
    <t>DE CASTRO, ROSS EIZALHYNNE ANGACAYA</t>
  </si>
  <si>
    <t>SP</t>
  </si>
  <si>
    <t>CASUAL</t>
  </si>
  <si>
    <t>CASUAL EMPLOYEE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</si>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</sst>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9" xfId="0" applyFont="1" applyBorder="1" applyAlignment="1">
      <alignment horizontal="left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6"/>
  <sheetViews>
    <sheetView tabSelected="1" zoomScaleNormal="100" workbookViewId="0">
      <pane ySplit="3696" topLeftCell="A14" activePane="bottomLeft"/>
      <selection activeCell="B4" sqref="B4:C4"/>
      <selection pane="bottomLeft" activeCell="D23" sqref="D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5" t="s">
        <v>45</v>
      </c>
      <c r="C2" s="65"/>
      <c r="D2" s="21" t="s">
        <v>14</v>
      </c>
      <c r="E2" s="10"/>
      <c r="F2" s="57"/>
      <c r="G2" s="57"/>
      <c r="H2" s="28" t="s">
        <v>10</v>
      </c>
      <c r="I2" s="25"/>
      <c r="J2" s="58"/>
      <c r="K2" s="59"/>
    </row>
    <row r="3" spans="1:11" x14ac:dyDescent="0.3">
      <c r="A3" s="18" t="s">
        <v>15</v>
      </c>
      <c r="B3" s="53" t="s">
        <v>48</v>
      </c>
      <c r="C3" s="53"/>
      <c r="D3" s="22" t="s">
        <v>13</v>
      </c>
      <c r="F3" s="60">
        <v>44743</v>
      </c>
      <c r="G3" s="54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4" t="s">
        <v>46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12.75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49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44986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45017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45047</v>
      </c>
      <c r="B22" s="20" t="s">
        <v>50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>
        <v>1</v>
      </c>
      <c r="I22" s="9"/>
      <c r="J22" s="11"/>
      <c r="K22" s="49">
        <v>45076</v>
      </c>
    </row>
    <row r="23" spans="1:11" x14ac:dyDescent="0.3">
      <c r="A23" s="40">
        <v>45078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45108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45139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>
        <v>45170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>
        <v>45200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J2" sqref="J2:K2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tr">
        <f>IF(ISBLANK('2018 LEAVE CREDITS'!B2:C2),"---------",'2018 LEAVE CREDITS'!B2:C2)</f>
        <v>DE CASTRO, ROSS EIZALHYNNE ANGACAYA</v>
      </c>
      <c r="C2" s="53"/>
      <c r="D2" s="21" t="s">
        <v>14</v>
      </c>
      <c r="E2" s="10"/>
      <c r="F2" s="57"/>
      <c r="G2" s="57"/>
      <c r="H2" s="28" t="s">
        <v>10</v>
      </c>
      <c r="I2" s="25"/>
      <c r="J2" s="58"/>
      <c r="K2" s="59"/>
    </row>
    <row r="3" spans="1:11" x14ac:dyDescent="0.3">
      <c r="A3" s="18" t="s">
        <v>15</v>
      </c>
      <c r="B3" s="53" t="str">
        <f>IF(ISBLANK('2018 LEAVE CREDITS'!B3:C3),"",'2018 LEAVE CREDITS'!B3:C3)</f>
        <v>CASUAL EMPLOYEE</v>
      </c>
      <c r="C3" s="53"/>
      <c r="D3" s="22" t="s">
        <v>13</v>
      </c>
      <c r="F3" s="60"/>
      <c r="G3" s="54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3"/>
      <c r="C4" s="53"/>
      <c r="D4" s="22" t="s">
        <v>12</v>
      </c>
      <c r="F4" s="54" t="str">
        <f>IF(ISBLANK('2018 LEAVE CREDITS'!F4:G4),"",'2018 LEAVE CREDITS'!F4:G4)</f>
        <v>SP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51">
        <f>SUM('2018 LEAVE CREDITS'!E9,'2018 LEAVE CREDITS'!I9)</f>
        <v>26.5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2023-06-02T01:00:53Z</dcterms:modified>
</cp:coreProperties>
</file>