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NEW HR\DONE\"/>
    </mc:Choice>
  </mc:AlternateContent>
  <bookViews>
    <workbookView xWindow="-105" yWindow="-105" windowWidth="23250" windowHeight="12570" activeTab="2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Table13[[#Headers],[BALANCE]]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5" l="1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E9" i="5"/>
  <c r="G133" i="5"/>
  <c r="G132" i="5"/>
  <c r="G131" i="5"/>
  <c r="G130" i="5"/>
  <c r="G11" i="5"/>
  <c r="G10" i="5"/>
  <c r="G9" i="5"/>
  <c r="I9" i="5" l="1"/>
  <c r="G25" i="1"/>
  <c r="G27" i="1"/>
  <c r="G21" i="1"/>
  <c r="G14" i="1"/>
  <c r="G3" i="3"/>
  <c r="G13" i="1"/>
  <c r="G15" i="1"/>
  <c r="G16" i="1"/>
  <c r="G17" i="1"/>
  <c r="G18" i="1"/>
  <c r="G19" i="1"/>
  <c r="G20" i="1"/>
  <c r="G22" i="1"/>
  <c r="G23" i="1"/>
  <c r="G24" i="1"/>
  <c r="G26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10" i="1"/>
  <c r="G11" i="1"/>
  <c r="G12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<sst xmlns="http://schemas.openxmlformats.org/spreadsheetml/2006/main" count="146" uniqueCount="87">
  <si>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</si>
  <si>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</si>
  <si>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</si>
  <si>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</si>
  <si>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</si>
  <si>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</si>
  <si>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</si>
  <si>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</si>
  <si>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</si>
  <si>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</si>
  <si>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</si>
  <si>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</si>
  <si>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</si>
  <si>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</si>
  <si>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</si>
  <si>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</si>
  <si>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</si>
  <si>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</si>
  <si>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</si>
  <si>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</si>
  <si>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</si>
  <si>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</si>
  <si>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</si>
  <si>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</si>
  <si>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</si>
  <si>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</si>
  <si>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</si>
  <si>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</si>
  <si>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</si>
  <si>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</si>
  <si>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</si>
  <si>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</si>
  <si>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</si>
  <si>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</si>
  <si>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</si>
  <si>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</si>
  <si>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</si>
  <si>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</si>
  <si>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</si>
  <si>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</si>
  <si>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</si>
  <si>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</si>
  <si>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MAULLON, JAENA</t>
  </si>
  <si>
    <t>CASUAL</t>
  </si>
  <si>
    <t>SP/VMO</t>
  </si>
  <si>
    <t>2018</t>
  </si>
  <si>
    <t>1 - Married (and not separated)</t>
  </si>
  <si>
    <t>SL(2-0-0)</t>
  </si>
  <si>
    <t>2/8,9/2018</t>
  </si>
  <si>
    <t>VL(1-0-0)</t>
  </si>
  <si>
    <t>8/9,10/2018</t>
  </si>
  <si>
    <t>SP(1-0-0)</t>
  </si>
  <si>
    <t>VL(3-0-0)</t>
  </si>
  <si>
    <t>9/5,7,17/2018</t>
  </si>
  <si>
    <t>12/17,18,19/2018</t>
  </si>
  <si>
    <t>SL(1-0-0)</t>
  </si>
  <si>
    <t>2019</t>
  </si>
  <si>
    <t>10/3,4/2019</t>
  </si>
  <si>
    <t>FL(5-0-0)</t>
  </si>
  <si>
    <t>2020</t>
  </si>
  <si>
    <t>CALAMITY LEAVE</t>
  </si>
  <si>
    <t>SUSPENDED 14 -20</t>
  </si>
  <si>
    <t>2/12,13,14/2020</t>
  </si>
  <si>
    <t>1/15,16,17,20,21/2020</t>
  </si>
  <si>
    <t>9/23,24,25/2020</t>
  </si>
  <si>
    <t>2021</t>
  </si>
  <si>
    <t>2022</t>
  </si>
  <si>
    <t>3/16-18/2022</t>
  </si>
  <si>
    <t>SL(10-0-0)</t>
  </si>
  <si>
    <t>7/11-22/2022</t>
  </si>
  <si>
    <t>9/21,22,23/2022</t>
  </si>
  <si>
    <t>VL(2-0-0)</t>
  </si>
  <si>
    <t>10/4,5/2022</t>
  </si>
  <si>
    <t>11/18,27,29/2022</t>
  </si>
  <si>
    <t>10/18,20,25/2022</t>
  </si>
  <si>
    <t>12/6,9,12,13,14</t>
  </si>
  <si>
    <t>2023</t>
  </si>
  <si>
    <t>VL(5-0-0)</t>
  </si>
  <si>
    <t>1/6,11,13,18,25</t>
  </si>
  <si>
    <t>2/9,17,28</t>
  </si>
  <si>
    <t>VL(4-0-0)</t>
  </si>
  <si>
    <t>2/21,22,23,24</t>
  </si>
  <si>
    <t>1/18,19,20/2023</t>
  </si>
  <si>
    <t>3/8,9/2023</t>
  </si>
  <si>
    <t>5/11,18,19,24/2023</t>
  </si>
  <si>
    <t>SL(8-0-0)</t>
  </si>
  <si>
    <t>05/25-26,29-31,06/1-2,5/2023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</si>
</sst>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33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3"/>
  <sheetViews>
    <sheetView zoomScaleNormal="100" workbookViewId="0">
      <pane ySplit="3690" topLeftCell="A73" activePane="bottomLeft"/>
      <selection activeCell="I10" sqref="I10"/>
      <selection pane="bottomLeft" activeCell="K85" sqref="K8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4" t="s">
        <v>46</v>
      </c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>
        <v>42552</v>
      </c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 t="s">
        <v>44</v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35.959000000000003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61.959000000000003</v>
      </c>
      <c r="J9" s="11"/>
      <c r="K9" s="20"/>
    </row>
    <row r="10" spans="1:11" x14ac:dyDescent="0.25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49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13">
        <f>IF(ISBLANK(Table13[[#This Row],[EARNED]]),"",Table13[[#This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 t="s">
        <v>52</v>
      </c>
      <c r="C19" s="13">
        <v>1.25</v>
      </c>
      <c r="D19" s="39">
        <v>3</v>
      </c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 t="s">
        <v>53</v>
      </c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52</v>
      </c>
      <c r="C22" s="13">
        <v>1.25</v>
      </c>
      <c r="D22" s="39">
        <v>3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 t="s">
        <v>54</v>
      </c>
    </row>
    <row r="23" spans="1:11" x14ac:dyDescent="0.25">
      <c r="A23" s="48" t="s">
        <v>56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58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8" t="s">
        <v>59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 t="s">
        <v>52</v>
      </c>
      <c r="C38" s="13">
        <v>1.25</v>
      </c>
      <c r="D38" s="39">
        <v>3</v>
      </c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 t="s">
        <v>62</v>
      </c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44025</v>
      </c>
      <c r="B43" s="20"/>
      <c r="C43" s="13">
        <v>0.54200000000000004</v>
      </c>
      <c r="D43" s="39"/>
      <c r="E43" s="9"/>
      <c r="F43" s="20"/>
      <c r="G43" s="13">
        <f>IF(ISBLANK(Table13[[#This Row],[EARNED]]),"",Table13[[#This Row],[EARNED]])</f>
        <v>0.54200000000000004</v>
      </c>
      <c r="H43" s="39"/>
      <c r="I43" s="9"/>
      <c r="J43" s="11"/>
      <c r="K43" s="20"/>
    </row>
    <row r="44" spans="1:11" x14ac:dyDescent="0.25">
      <c r="A44" s="40">
        <v>44763</v>
      </c>
      <c r="B44" s="20"/>
      <c r="C44" s="13">
        <v>0.41699999999999998</v>
      </c>
      <c r="D44" s="39"/>
      <c r="E44" s="9"/>
      <c r="F44" s="20"/>
      <c r="G44" s="13">
        <f>IF(ISBLANK(Table13[[#This Row],[EARNED]]),"",Table13[[#This Row],[EARNED]])</f>
        <v>0.41699999999999998</v>
      </c>
      <c r="H44" s="39"/>
      <c r="I44" s="9"/>
      <c r="J44" s="11"/>
      <c r="K44" s="20"/>
    </row>
    <row r="45" spans="1:11" x14ac:dyDescent="0.25">
      <c r="A45" s="40">
        <v>44044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49"/>
    </row>
    <row r="46" spans="1:11" x14ac:dyDescent="0.25">
      <c r="A46" s="40">
        <v>44075</v>
      </c>
      <c r="B46" s="20" t="s">
        <v>52</v>
      </c>
      <c r="C46" s="13">
        <v>1.25</v>
      </c>
      <c r="D46" s="39">
        <v>3</v>
      </c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 t="s">
        <v>64</v>
      </c>
    </row>
    <row r="47" spans="1:11" x14ac:dyDescent="0.25">
      <c r="A47" s="40">
        <v>44105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44136</v>
      </c>
      <c r="B48" s="20"/>
      <c r="C48" s="13">
        <v>1.25</v>
      </c>
      <c r="D48" s="39"/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0">
        <v>44166</v>
      </c>
      <c r="B49" s="20"/>
      <c r="C49" s="13">
        <v>1.25</v>
      </c>
      <c r="D49" s="39"/>
      <c r="E49" s="9"/>
      <c r="F49" s="20"/>
      <c r="G49" s="13">
        <f>IF(ISBLANK(Table13[[#This Row],[EARNED]]),"",Table13[[#This Row],[EARNED]])</f>
        <v>1.25</v>
      </c>
      <c r="H49" s="39"/>
      <c r="I49" s="9"/>
      <c r="J49" s="11"/>
      <c r="K49" s="20"/>
    </row>
    <row r="50" spans="1:11" x14ac:dyDescent="0.25">
      <c r="A50" s="48" t="s">
        <v>65</v>
      </c>
      <c r="B50" s="20"/>
      <c r="C50" s="13"/>
      <c r="D50" s="39"/>
      <c r="E50" s="9"/>
      <c r="F50" s="20"/>
      <c r="G50" s="13" t="str">
        <f>IF(ISBLANK(Table13[[#This Row],[EARNED]]),"",Table13[[#This Row],[EARNED]])</f>
        <v/>
      </c>
      <c r="H50" s="39"/>
      <c r="I50" s="9"/>
      <c r="J50" s="11"/>
      <c r="K50" s="20"/>
    </row>
    <row r="51" spans="1:11" x14ac:dyDescent="0.25">
      <c r="A51" s="40">
        <v>44197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25">
      <c r="A52" s="40">
        <v>44228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25">
      <c r="A53" s="40">
        <v>44256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44287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44317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44348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44378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25">
      <c r="A58" s="40">
        <v>44409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44440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44470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44501</v>
      </c>
      <c r="B61" s="20"/>
      <c r="C61" s="13">
        <v>1.25</v>
      </c>
      <c r="D61" s="39"/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0">
        <v>44531</v>
      </c>
      <c r="B62" s="20" t="s">
        <v>58</v>
      </c>
      <c r="C62" s="13">
        <v>1.25</v>
      </c>
      <c r="D62" s="39">
        <v>5</v>
      </c>
      <c r="E62" s="9"/>
      <c r="F62" s="20"/>
      <c r="G62" s="13">
        <f>IF(ISBLANK(Table13[[#This Row],[EARNED]]),"",Table13[[#This Row],[EARNED]])</f>
        <v>1.25</v>
      </c>
      <c r="H62" s="39"/>
      <c r="I62" s="9"/>
      <c r="J62" s="11"/>
      <c r="K62" s="20"/>
    </row>
    <row r="63" spans="1:11" x14ac:dyDescent="0.25">
      <c r="A63" s="48" t="s">
        <v>66</v>
      </c>
      <c r="B63" s="20"/>
      <c r="C63" s="13"/>
      <c r="D63" s="39"/>
      <c r="E63" s="9"/>
      <c r="F63" s="20"/>
      <c r="G63" s="13" t="str">
        <f>IF(ISBLANK(Table13[[#This Row],[EARNED]]),"",Table13[[#This Row],[EARNED]])</f>
        <v/>
      </c>
      <c r="H63" s="39"/>
      <c r="I63" s="9"/>
      <c r="J63" s="11"/>
      <c r="K63" s="20"/>
    </row>
    <row r="64" spans="1:11" x14ac:dyDescent="0.25">
      <c r="A64" s="40">
        <v>44562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44593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44621</v>
      </c>
      <c r="B66" s="20" t="s">
        <v>52</v>
      </c>
      <c r="C66" s="13">
        <v>1.25</v>
      </c>
      <c r="D66" s="39">
        <v>3</v>
      </c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 t="s">
        <v>67</v>
      </c>
    </row>
    <row r="67" spans="1:11" x14ac:dyDescent="0.25">
      <c r="A67" s="40">
        <v>44652</v>
      </c>
      <c r="B67" s="20" t="s">
        <v>68</v>
      </c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>
        <v>10</v>
      </c>
      <c r="I67" s="9"/>
      <c r="J67" s="11"/>
      <c r="K67" s="20" t="s">
        <v>69</v>
      </c>
    </row>
    <row r="68" spans="1:11" x14ac:dyDescent="0.25">
      <c r="A68" s="40">
        <v>44682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20"/>
    </row>
    <row r="69" spans="1:11" x14ac:dyDescent="0.25">
      <c r="A69" s="40">
        <v>44713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25">
      <c r="A70" s="40">
        <v>44743</v>
      </c>
      <c r="B70" s="20"/>
      <c r="C70" s="13">
        <v>1.25</v>
      </c>
      <c r="D70" s="39"/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20"/>
    </row>
    <row r="71" spans="1:11" x14ac:dyDescent="0.25">
      <c r="A71" s="40">
        <v>44774</v>
      </c>
      <c r="B71" s="20" t="s">
        <v>52</v>
      </c>
      <c r="C71" s="13">
        <v>1.25</v>
      </c>
      <c r="D71" s="39">
        <v>3</v>
      </c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 t="s">
        <v>70</v>
      </c>
    </row>
    <row r="72" spans="1:11" x14ac:dyDescent="0.25">
      <c r="A72" s="40">
        <v>44805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/>
    </row>
    <row r="73" spans="1:11" x14ac:dyDescent="0.25">
      <c r="A73" s="40">
        <v>44835</v>
      </c>
      <c r="B73" s="20" t="s">
        <v>71</v>
      </c>
      <c r="C73" s="13">
        <v>1.25</v>
      </c>
      <c r="D73" s="39">
        <v>2</v>
      </c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 t="s">
        <v>72</v>
      </c>
    </row>
    <row r="74" spans="1:11" x14ac:dyDescent="0.25">
      <c r="A74" s="40"/>
      <c r="B74" s="20" t="s">
        <v>52</v>
      </c>
      <c r="C74" s="13"/>
      <c r="D74" s="39">
        <v>3</v>
      </c>
      <c r="E74" s="9"/>
      <c r="F74" s="20"/>
      <c r="G74" s="13" t="str">
        <f>IF(ISBLANK(Table13[[#This Row],[EARNED]]),"",Table13[[#This Row],[EARNED]])</f>
        <v/>
      </c>
      <c r="H74" s="39"/>
      <c r="I74" s="9"/>
      <c r="J74" s="11"/>
      <c r="K74" s="20" t="s">
        <v>74</v>
      </c>
    </row>
    <row r="75" spans="1:11" x14ac:dyDescent="0.25">
      <c r="A75" s="40">
        <v>44866</v>
      </c>
      <c r="B75" s="20"/>
      <c r="C75" s="13">
        <v>1.25</v>
      </c>
      <c r="D75" s="39"/>
      <c r="E75" s="9"/>
      <c r="F75" s="20"/>
      <c r="G75" s="13">
        <f>IF(ISBLANK(Table13[[#This Row],[EARNED]]),"",Table13[[#This Row],[EARNED]])</f>
        <v>1.25</v>
      </c>
      <c r="H75" s="39"/>
      <c r="I75" s="9"/>
      <c r="J75" s="11"/>
      <c r="K75" s="20"/>
    </row>
    <row r="76" spans="1:11" x14ac:dyDescent="0.25">
      <c r="A76" s="40">
        <v>44896</v>
      </c>
      <c r="B76" s="20" t="s">
        <v>58</v>
      </c>
      <c r="C76" s="13">
        <v>1.25</v>
      </c>
      <c r="D76" s="39"/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 t="s">
        <v>75</v>
      </c>
    </row>
    <row r="77" spans="1:11" x14ac:dyDescent="0.25">
      <c r="A77" s="40"/>
      <c r="B77" s="20" t="s">
        <v>55</v>
      </c>
      <c r="C77" s="13"/>
      <c r="D77" s="39"/>
      <c r="E77" s="9"/>
      <c r="F77" s="20"/>
      <c r="G77" s="13" t="str">
        <f>IF(ISBLANK(Table13[[#This Row],[EARNED]]),"",Table13[[#This Row],[EARNED]])</f>
        <v/>
      </c>
      <c r="H77" s="39">
        <v>1</v>
      </c>
      <c r="I77" s="9"/>
      <c r="J77" s="11"/>
      <c r="K77" s="49">
        <v>44923</v>
      </c>
    </row>
    <row r="78" spans="1:11" x14ac:dyDescent="0.25">
      <c r="A78" s="48" t="s">
        <v>76</v>
      </c>
      <c r="B78" s="20"/>
      <c r="C78" s="13"/>
      <c r="D78" s="39"/>
      <c r="E78" s="9"/>
      <c r="F78" s="20"/>
      <c r="G78" s="13" t="str">
        <f>IF(ISBLANK(Table13[[#This Row],[EARNED]]),"",Table13[[#This Row],[EARNED]])</f>
        <v/>
      </c>
      <c r="H78" s="39"/>
      <c r="I78" s="9"/>
      <c r="J78" s="11"/>
      <c r="K78" s="20"/>
    </row>
    <row r="79" spans="1:11" x14ac:dyDescent="0.25">
      <c r="A79" s="40">
        <v>44927</v>
      </c>
      <c r="B79" s="20" t="s">
        <v>77</v>
      </c>
      <c r="C79" s="13">
        <v>1.25</v>
      </c>
      <c r="D79" s="39">
        <v>5</v>
      </c>
      <c r="E79" s="9"/>
      <c r="F79" s="20"/>
      <c r="G79" s="13">
        <f>IF(ISBLANK(Table13[[#This Row],[EARNED]]),"",Table13[[#This Row],[EARNED]])</f>
        <v>1.25</v>
      </c>
      <c r="H79" s="39"/>
      <c r="I79" s="9"/>
      <c r="J79" s="11"/>
      <c r="K79" s="20" t="s">
        <v>78</v>
      </c>
    </row>
    <row r="80" spans="1:11" x14ac:dyDescent="0.25">
      <c r="A80" s="40"/>
      <c r="B80" s="20" t="s">
        <v>52</v>
      </c>
      <c r="C80" s="13"/>
      <c r="D80" s="39">
        <v>3</v>
      </c>
      <c r="E80" s="9"/>
      <c r="F80" s="20"/>
      <c r="G80" s="13" t="str">
        <f>IF(ISBLANK(Table13[[#This Row],[EARNED]]),"",Table13[[#This Row],[EARNED]])</f>
        <v/>
      </c>
      <c r="H80" s="39"/>
      <c r="I80" s="9"/>
      <c r="J80" s="11"/>
      <c r="K80" s="20" t="s">
        <v>82</v>
      </c>
    </row>
    <row r="81" spans="1:11" x14ac:dyDescent="0.25">
      <c r="A81" s="40">
        <v>44958</v>
      </c>
      <c r="B81" s="20"/>
      <c r="C81" s="13">
        <v>1.25</v>
      </c>
      <c r="D81" s="39"/>
      <c r="E81" s="9"/>
      <c r="F81" s="20"/>
      <c r="G81" s="13">
        <f>IF(ISBLANK(Table13[[#This Row],[EARNED]]),"",Table13[[#This Row],[EARNED]])</f>
        <v>1.25</v>
      </c>
      <c r="H81" s="39"/>
      <c r="I81" s="9"/>
      <c r="J81" s="11"/>
      <c r="K81" s="49"/>
    </row>
    <row r="82" spans="1:11" x14ac:dyDescent="0.25">
      <c r="A82" s="40">
        <v>44986</v>
      </c>
      <c r="B82" s="20"/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/>
      <c r="I82" s="9"/>
      <c r="J82" s="11"/>
      <c r="K82" s="20"/>
    </row>
    <row r="83" spans="1:11" x14ac:dyDescent="0.25">
      <c r="A83" s="40">
        <v>45017</v>
      </c>
      <c r="B83" s="20"/>
      <c r="C83" s="13">
        <v>1.25</v>
      </c>
      <c r="D83" s="39"/>
      <c r="E83" s="9"/>
      <c r="F83" s="20"/>
      <c r="G83" s="13">
        <f>IF(ISBLANK(Table13[[#This Row],[EARNED]]),"",Table13[[#This Row],[EARNED]])</f>
        <v>1.25</v>
      </c>
      <c r="H83" s="39"/>
      <c r="I83" s="9"/>
      <c r="J83" s="11"/>
      <c r="K83" s="20"/>
    </row>
    <row r="84" spans="1:11" x14ac:dyDescent="0.25">
      <c r="A84" s="40">
        <v>45047</v>
      </c>
      <c r="B84" s="20" t="s">
        <v>80</v>
      </c>
      <c r="C84" s="13">
        <v>1.25</v>
      </c>
      <c r="D84" s="39">
        <v>4</v>
      </c>
      <c r="E84" s="9"/>
      <c r="F84" s="20"/>
      <c r="G84" s="13">
        <f>IF(ISBLANK(Table13[[#This Row],[EARNED]]),"",Table13[[#This Row],[EARNED]])</f>
        <v>1.25</v>
      </c>
      <c r="H84" s="39"/>
      <c r="I84" s="9"/>
      <c r="J84" s="11"/>
      <c r="K84" s="20" t="s">
        <v>84</v>
      </c>
    </row>
    <row r="85" spans="1:11" x14ac:dyDescent="0.25">
      <c r="A85" s="40">
        <v>45078</v>
      </c>
      <c r="B85" s="20" t="s">
        <v>85</v>
      </c>
      <c r="C85" s="13"/>
      <c r="D85" s="39"/>
      <c r="E85" s="9"/>
      <c r="F85" s="20"/>
      <c r="G85" s="13" t="str">
        <f>IF(ISBLANK(Table13[[#This Row],[EARNED]]),"",Table13[[#This Row],[EARNED]])</f>
        <v/>
      </c>
      <c r="H85" s="39">
        <v>8</v>
      </c>
      <c r="I85" s="9"/>
      <c r="J85" s="11"/>
      <c r="K85" s="20" t="s">
        <v>86</v>
      </c>
    </row>
    <row r="86" spans="1:11" x14ac:dyDescent="0.25">
      <c r="A86" s="40">
        <v>45108</v>
      </c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25">
      <c r="A87" s="40">
        <v>45139</v>
      </c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25">
      <c r="A88" s="40">
        <v>45170</v>
      </c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25">
      <c r="A89" s="40">
        <v>45200</v>
      </c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>
        <v>45231</v>
      </c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>
        <v>45261</v>
      </c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>
        <v>45292</v>
      </c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>
        <v>45323</v>
      </c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>
        <v>45352</v>
      </c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>
        <v>45383</v>
      </c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>
        <v>45413</v>
      </c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>
        <v>45444</v>
      </c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>
        <v>45474</v>
      </c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>
        <v>45505</v>
      </c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>
        <v>45536</v>
      </c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>
        <v>45566</v>
      </c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>
        <v>45597</v>
      </c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>
        <v>45627</v>
      </c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>
        <v>45658</v>
      </c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>
        <v>45689</v>
      </c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>
        <v>45717</v>
      </c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>
        <v>45748</v>
      </c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>
        <v>45778</v>
      </c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0">
        <v>45809</v>
      </c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25">
      <c r="A110" s="40">
        <v>45839</v>
      </c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25">
      <c r="A111" s="40">
        <v>45870</v>
      </c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25">
      <c r="A112" s="40">
        <v>45901</v>
      </c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25">
      <c r="A113" s="40">
        <v>45931</v>
      </c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>
        <v>45962</v>
      </c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0">
        <v>45992</v>
      </c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>
        <v>46023</v>
      </c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25">
      <c r="A117" s="40">
        <v>46054</v>
      </c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25">
      <c r="A118" s="40">
        <v>46082</v>
      </c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25">
      <c r="A119" s="40">
        <v>46113</v>
      </c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>
        <v>46143</v>
      </c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>
        <v>46174</v>
      </c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>
        <v>46204</v>
      </c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25">
      <c r="A123" s="40">
        <v>46235</v>
      </c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25">
      <c r="A124" s="40">
        <v>46266</v>
      </c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25">
      <c r="A125" s="40">
        <v>46296</v>
      </c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IF(ISBLANK(Table13[[#This Row],[EARNED]]),"",Table13[[#This Row],[EARNED]])</f>
        <v/>
      </c>
      <c r="H132" s="39"/>
      <c r="I132" s="9"/>
      <c r="J132" s="11"/>
      <c r="K132" s="20"/>
    </row>
    <row r="133" spans="1:11" x14ac:dyDescent="0.25">
      <c r="A133" s="41"/>
      <c r="B133" s="15"/>
      <c r="C133" s="42"/>
      <c r="D133" s="43"/>
      <c r="E133" s="9"/>
      <c r="F133" s="15"/>
      <c r="G133" s="42" t="str">
        <f>IF(ISBLANK(Table13[[#This Row],[EARNED]]),"",Table13[[#This Row],[EARNED]])</f>
        <v/>
      </c>
      <c r="H133" s="43"/>
      <c r="I133" s="9"/>
      <c r="J133" s="12"/>
      <c r="K133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9"/>
  <sheetViews>
    <sheetView tabSelected="1" zoomScaleNormal="100" workbookViewId="0">
      <pane ySplit="3690" topLeftCell="A19" activePane="bottomLeft"/>
      <selection activeCell="I9" sqref="I9"/>
      <selection pane="bottomLeft" activeCell="F30" sqref="F3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4" t="s">
        <v>46</v>
      </c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>
        <v>42552</v>
      </c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 t="s">
        <v>44</v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6.3410000000000011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3.25</v>
      </c>
      <c r="J9" s="11"/>
      <c r="K9" s="20"/>
    </row>
    <row r="10" spans="1:11" x14ac:dyDescent="0.25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43132</v>
      </c>
      <c r="B11" s="20" t="s">
        <v>47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2</v>
      </c>
      <c r="I11" s="9"/>
      <c r="J11" s="11"/>
      <c r="K11" s="20" t="s">
        <v>48</v>
      </c>
    </row>
    <row r="12" spans="1:11" x14ac:dyDescent="0.25">
      <c r="A12" s="40">
        <v>43160</v>
      </c>
      <c r="B12" s="20" t="s">
        <v>49</v>
      </c>
      <c r="C12" s="13"/>
      <c r="D12" s="39">
        <v>1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49">
        <v>43175</v>
      </c>
    </row>
    <row r="13" spans="1:11" x14ac:dyDescent="0.25">
      <c r="A13" s="40">
        <v>43313</v>
      </c>
      <c r="B13" s="20" t="s">
        <v>47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2</v>
      </c>
      <c r="I13" s="9"/>
      <c r="J13" s="11"/>
      <c r="K13" s="20" t="s">
        <v>50</v>
      </c>
    </row>
    <row r="14" spans="1:11" x14ac:dyDescent="0.25">
      <c r="A14" s="40"/>
      <c r="B14" s="20" t="s">
        <v>51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49">
        <v>43340</v>
      </c>
    </row>
    <row r="15" spans="1:11" x14ac:dyDescent="0.25">
      <c r="A15" s="40">
        <v>43435</v>
      </c>
      <c r="B15" s="20" t="s">
        <v>55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>
        <v>1</v>
      </c>
      <c r="I15" s="9"/>
      <c r="J15" s="11"/>
      <c r="K15" s="49">
        <v>43454</v>
      </c>
    </row>
    <row r="16" spans="1:11" x14ac:dyDescent="0.25">
      <c r="A16" s="48" t="s">
        <v>56</v>
      </c>
      <c r="B16" s="20"/>
      <c r="C16" s="13"/>
      <c r="D16" s="39"/>
      <c r="E16" s="9"/>
      <c r="F16" s="20"/>
      <c r="G16" s="13" t="str">
        <f>IF(ISBLANK(Table1[[#This Row],[EARNED]]),"",Table1[[#This Row],[EARNED]])</f>
        <v/>
      </c>
      <c r="H16" s="39"/>
      <c r="I16" s="9"/>
      <c r="J16" s="11"/>
      <c r="K16" s="20"/>
    </row>
    <row r="17" spans="1:11" x14ac:dyDescent="0.25">
      <c r="A17" s="40">
        <v>43678</v>
      </c>
      <c r="B17" s="20" t="s">
        <v>55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1</v>
      </c>
      <c r="I17" s="9"/>
      <c r="J17" s="11"/>
      <c r="K17" s="20"/>
    </row>
    <row r="18" spans="1:11" x14ac:dyDescent="0.25">
      <c r="A18" s="40">
        <v>43739</v>
      </c>
      <c r="B18" s="20" t="s">
        <v>47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2</v>
      </c>
      <c r="I18" s="9"/>
      <c r="J18" s="11"/>
      <c r="K18" s="20" t="s">
        <v>57</v>
      </c>
    </row>
    <row r="19" spans="1:11" x14ac:dyDescent="0.25">
      <c r="A19" s="48" t="s">
        <v>59</v>
      </c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>
        <v>43831</v>
      </c>
      <c r="B20" s="20" t="s">
        <v>60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 t="s">
        <v>63</v>
      </c>
    </row>
    <row r="21" spans="1:11" x14ac:dyDescent="0.25">
      <c r="A21" s="40">
        <v>43862</v>
      </c>
      <c r="B21" s="20" t="s">
        <v>61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>
        <v>44044</v>
      </c>
      <c r="B22" s="20" t="s">
        <v>51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49">
        <v>44071</v>
      </c>
    </row>
    <row r="23" spans="1:11" x14ac:dyDescent="0.25">
      <c r="A23" s="48" t="s">
        <v>66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44835</v>
      </c>
      <c r="B24" s="20" t="s">
        <v>52</v>
      </c>
      <c r="C24" s="13"/>
      <c r="D24" s="39">
        <v>3</v>
      </c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 t="s">
        <v>73</v>
      </c>
    </row>
    <row r="25" spans="1:11" x14ac:dyDescent="0.25">
      <c r="A25" s="40">
        <v>44896</v>
      </c>
      <c r="B25" s="20" t="s">
        <v>55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1</v>
      </c>
      <c r="I25" s="9"/>
      <c r="J25" s="11"/>
      <c r="K25" s="49">
        <v>44923</v>
      </c>
    </row>
    <row r="26" spans="1:11" x14ac:dyDescent="0.25">
      <c r="A26" s="48" t="s">
        <v>76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v>44927</v>
      </c>
      <c r="B27" s="20" t="s">
        <v>55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1</v>
      </c>
      <c r="I27" s="9"/>
      <c r="J27" s="11"/>
      <c r="K27" s="49">
        <v>44588</v>
      </c>
    </row>
    <row r="28" spans="1:11" x14ac:dyDescent="0.25">
      <c r="A28" s="40">
        <v>44958</v>
      </c>
      <c r="B28" s="20" t="s">
        <v>52</v>
      </c>
      <c r="C28" s="13"/>
      <c r="D28" s="39">
        <v>3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 t="s">
        <v>79</v>
      </c>
    </row>
    <row r="29" spans="1:11" x14ac:dyDescent="0.25">
      <c r="A29" s="40"/>
      <c r="B29" s="20" t="s">
        <v>80</v>
      </c>
      <c r="C29" s="13"/>
      <c r="D29" s="39">
        <v>4</v>
      </c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 t="s">
        <v>81</v>
      </c>
    </row>
    <row r="30" spans="1:11" x14ac:dyDescent="0.25">
      <c r="A30" s="40">
        <v>44986</v>
      </c>
      <c r="B30" s="20" t="s">
        <v>47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2</v>
      </c>
      <c r="I30" s="9"/>
      <c r="J30" s="11"/>
      <c r="K30" s="20" t="s">
        <v>83</v>
      </c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1"/>
      <c r="B79" s="15"/>
      <c r="C79" s="42"/>
      <c r="D79" s="43"/>
      <c r="E79" s="9"/>
      <c r="F79" s="15"/>
      <c r="G79" s="42" t="str">
        <f>IF(ISBLANK(Table1[[#This Row],[EARNED]]),"",Table1[[#This Row],[EARNED]])</f>
        <v/>
      </c>
      <c r="H79" s="43"/>
      <c r="I79" s="9"/>
      <c r="J79" s="12"/>
      <c r="K7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5" sqref="A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17.341000000000001</v>
      </c>
      <c r="B3" s="11">
        <v>15.25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2023-06-08T07:07:34Z</dcterms:modified>
</cp:coreProperties>
</file>