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NEW HR\"/>
    </mc:Choice>
  </mc:AlternateContent>
  <xr:revisionPtr revIDLastSave="0" documentId="13_ncr:1_{C2F14BAA-6A12-4EF6-9D7B-C004B66D096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5" l="1"/>
  <c r="E9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3" i="3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10" i="1"/>
  <c r="G11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<sst xmlns="http://schemas.openxmlformats.org/spreadsheetml/2006/main" count="133" uniqueCount="81">
  <si>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</si>
  <si>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</si>
  <si>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</si>
  <si>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</si>
  <si>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</si>
  <si>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</si>
  <si>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</si>
  <si>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</si>
  <si>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</si>
  <si>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</si>
  <si>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</si>
  <si>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</si>
  <si>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</si>
  <si>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</si>
  <si>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</si>
  <si>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</si>
  <si>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</si>
  <si>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</si>
  <si>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</si>
  <si>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</si>
  <si>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</si>
  <si>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</si>
  <si>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</si>
  <si>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</si>
  <si>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</si>
  <si>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</si>
  <si>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</si>
  <si>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</si>
  <si>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</si>
  <si>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</si>
  <si>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</si>
  <si>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</si>
  <si>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</si>
  <si>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</si>
  <si>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</si>
  <si>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</si>
  <si>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</si>
  <si>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</si>
  <si>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</si>
  <si>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</si>
  <si>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</si>
  <si>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</si>
  <si>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MENDOZA, MARICEL</t>
  </si>
  <si>
    <t>CASUAL</t>
  </si>
  <si>
    <t>ONT</t>
  </si>
  <si>
    <t>2018</t>
  </si>
  <si>
    <t>SL(3-0-0)</t>
  </si>
  <si>
    <t>1/24,25,26/2018</t>
  </si>
  <si>
    <t>VL(2-0-0)</t>
  </si>
  <si>
    <t>2/22,23/2018</t>
  </si>
  <si>
    <t>SL(1-0-0)</t>
  </si>
  <si>
    <t>SP(1-0-0)</t>
  </si>
  <si>
    <t>10/8,9,10/2018</t>
  </si>
  <si>
    <t>SL(4-0-0)</t>
  </si>
  <si>
    <t>12/10-13/2018</t>
  </si>
  <si>
    <t>2019</t>
  </si>
  <si>
    <t>SL(2-0-0)</t>
  </si>
  <si>
    <t>11/14,15/2019</t>
  </si>
  <si>
    <t>VL(1-0-0)</t>
  </si>
  <si>
    <t>12/12,13/2019</t>
  </si>
  <si>
    <t>FL(4-0-0)</t>
  </si>
  <si>
    <t>2020</t>
  </si>
  <si>
    <t>CALAMITY LEAVE</t>
  </si>
  <si>
    <t>2/10,18,19/2020</t>
  </si>
  <si>
    <t>2021</t>
  </si>
  <si>
    <t>SL(8-0-0)</t>
  </si>
  <si>
    <t>9/21-30/2020</t>
  </si>
  <si>
    <t>11/12-14/2020</t>
  </si>
  <si>
    <t>FL(5-0-0)</t>
  </si>
  <si>
    <t>VL(5-0-0)</t>
  </si>
  <si>
    <t>12/16,17,20-22/2022</t>
  </si>
  <si>
    <t>2022</t>
  </si>
  <si>
    <t>SL(9-0-0)</t>
  </si>
  <si>
    <t>5/19,20,23-27,30-21/2022</t>
  </si>
  <si>
    <t>FL(3-0-0)</t>
  </si>
  <si>
    <t>2023</t>
  </si>
  <si>
    <t>SL(7-0-0)</t>
  </si>
  <si>
    <t>2/1-3,6-9/2023</t>
  </si>
  <si>
    <t>5/11,12/2023</t>
  </si>
  <si>
    <t>SP(3-0-0)</t>
  </si>
  <si>
    <t>5/29-31/2023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</si>
</sst>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8:K126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SUM(Table13[EARNED])-SUM(Table13[Absence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IF(ISBLANK(Table13[[#This Row],[EARNED]]),"",Table13[[#This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SUM(Table13[[EARNED ]])-SUM(Table13[Absence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64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SUM(Table1[EARNED])-SUM(Table1[Absence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IF(ISBLANK(Table1[[#This Row],[EARNED]]),"",Table1[[#This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SUM(Table1[[EARNED ]])-SUM(Table1[Absence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26"/>
  <sheetViews>
    <sheetView tabSelected="1" zoomScaleNormal="100" workbookViewId="0">
      <pane ySplit="3696" topLeftCell="A79" activePane="bottomLeft"/>
      <selection activeCell="E9" sqref="E9"/>
      <selection pane="bottomLeft" activeCell="K90" sqref="K9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</f>
        <v>61.25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18.25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 t="s">
        <v>48</v>
      </c>
      <c r="C12" s="13">
        <v>1.25</v>
      </c>
      <c r="D12" s="39">
        <v>2</v>
      </c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 t="s">
        <v>49</v>
      </c>
    </row>
    <row r="13" spans="1:11" x14ac:dyDescent="0.3">
      <c r="A13" s="40">
        <v>43160</v>
      </c>
      <c r="B13" s="20" t="s">
        <v>50</v>
      </c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>
        <v>1</v>
      </c>
      <c r="I13" s="9"/>
      <c r="J13" s="11"/>
      <c r="K13" s="49">
        <v>43167</v>
      </c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20" t="s">
        <v>50</v>
      </c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>
        <v>1</v>
      </c>
      <c r="I16" s="9"/>
      <c r="J16" s="12"/>
      <c r="K16" s="49">
        <v>43257</v>
      </c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 t="s">
        <v>51</v>
      </c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>
        <v>1</v>
      </c>
      <c r="I20" s="9"/>
      <c r="J20" s="11"/>
      <c r="K20" s="49">
        <v>43390</v>
      </c>
    </row>
    <row r="21" spans="1:11" x14ac:dyDescent="0.3">
      <c r="A21" s="40"/>
      <c r="B21" s="20" t="s">
        <v>50</v>
      </c>
      <c r="C21" s="13"/>
      <c r="D21" s="39"/>
      <c r="E21" s="9"/>
      <c r="F21" s="20"/>
      <c r="G21" s="13" t="str">
        <f>IF(ISBLANK(Table13[[#This Row],[EARNED]]),"",Table13[[#This Row],[EARNED]])</f>
        <v/>
      </c>
      <c r="H21" s="39">
        <v>1</v>
      </c>
      <c r="I21" s="9"/>
      <c r="J21" s="11"/>
      <c r="K21" s="49">
        <v>43371</v>
      </c>
    </row>
    <row r="22" spans="1:11" x14ac:dyDescent="0.3">
      <c r="A22" s="40"/>
      <c r="B22" s="20" t="s">
        <v>46</v>
      </c>
      <c r="C22" s="13"/>
      <c r="D22" s="39"/>
      <c r="E22" s="9"/>
      <c r="F22" s="20"/>
      <c r="G22" s="13" t="str">
        <f>IF(ISBLANK(Table13[[#This Row],[EARNED]]),"",Table13[[#This Row],[EARNED]])</f>
        <v/>
      </c>
      <c r="H22" s="39">
        <v>3</v>
      </c>
      <c r="I22" s="9"/>
      <c r="J22" s="11"/>
      <c r="K22" s="20" t="s">
        <v>52</v>
      </c>
    </row>
    <row r="23" spans="1:11" x14ac:dyDescent="0.3">
      <c r="A23" s="40"/>
      <c r="B23" s="20" t="s">
        <v>50</v>
      </c>
      <c r="C23" s="13"/>
      <c r="D23" s="39"/>
      <c r="E23" s="9"/>
      <c r="F23" s="20"/>
      <c r="G23" s="13" t="str">
        <f>IF(ISBLANK(Table13[[#This Row],[EARNED]]),"",Table13[[#This Row],[EARNED]])</f>
        <v/>
      </c>
      <c r="H23" s="39">
        <v>1</v>
      </c>
      <c r="I23" s="9"/>
      <c r="J23" s="11"/>
      <c r="K23" s="49">
        <v>43389</v>
      </c>
    </row>
    <row r="24" spans="1:11" x14ac:dyDescent="0.3">
      <c r="A24" s="40"/>
      <c r="B24" s="20" t="s">
        <v>50</v>
      </c>
      <c r="C24" s="13"/>
      <c r="D24" s="39"/>
      <c r="E24" s="9"/>
      <c r="F24" s="20"/>
      <c r="G24" s="13" t="str">
        <f>IF(ISBLANK(Table13[[#This Row],[EARNED]]),"",Table13[[#This Row],[EARNED]])</f>
        <v/>
      </c>
      <c r="H24" s="39">
        <v>1</v>
      </c>
      <c r="I24" s="9"/>
      <c r="J24" s="11"/>
      <c r="K24" s="49">
        <v>43403</v>
      </c>
    </row>
    <row r="25" spans="1:11" x14ac:dyDescent="0.3">
      <c r="A25" s="40">
        <v>43405</v>
      </c>
      <c r="B25" s="20" t="s">
        <v>50</v>
      </c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>
        <v>1</v>
      </c>
      <c r="I25" s="9"/>
      <c r="J25" s="11"/>
      <c r="K25" s="49">
        <v>43420</v>
      </c>
    </row>
    <row r="26" spans="1:11" x14ac:dyDescent="0.3">
      <c r="A26" s="40">
        <v>43435</v>
      </c>
      <c r="B26" s="20" t="s">
        <v>53</v>
      </c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>
        <v>4</v>
      </c>
      <c r="I26" s="9"/>
      <c r="J26" s="11"/>
      <c r="K26" s="20" t="s">
        <v>54</v>
      </c>
    </row>
    <row r="27" spans="1:11" x14ac:dyDescent="0.3">
      <c r="A27" s="40"/>
      <c r="B27" s="20" t="s">
        <v>74</v>
      </c>
      <c r="C27" s="13"/>
      <c r="D27" s="39">
        <v>3</v>
      </c>
      <c r="E27" s="9"/>
      <c r="F27" s="20"/>
      <c r="G27" s="13" t="str">
        <f>IF(ISBLANK(Table13[[#This Row],[EARNED]]),"",Table13[[#This Row],[EARNED]])</f>
        <v/>
      </c>
      <c r="H27" s="39"/>
      <c r="I27" s="9"/>
      <c r="J27" s="11"/>
      <c r="K27" s="20"/>
    </row>
    <row r="28" spans="1:11" x14ac:dyDescent="0.3">
      <c r="A28" s="48" t="s">
        <v>55</v>
      </c>
      <c r="B28" s="20"/>
      <c r="C28" s="13"/>
      <c r="D28" s="39"/>
      <c r="E28" s="9"/>
      <c r="F28" s="20"/>
      <c r="G28" s="13" t="str">
        <f>IF(ISBLANK(Table13[[#This Row],[EARNED]]),"",Table13[[#This Row],[EARNED]])</f>
        <v/>
      </c>
      <c r="H28" s="39"/>
      <c r="I28" s="9"/>
      <c r="J28" s="11"/>
      <c r="K28" s="20"/>
    </row>
    <row r="29" spans="1:11" x14ac:dyDescent="0.3">
      <c r="A29" s="40">
        <v>43466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3">
      <c r="A30" s="40">
        <v>43497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3">
      <c r="A31" s="40">
        <v>43525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3">
      <c r="A32" s="40">
        <v>43556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3">
      <c r="A33" s="40">
        <v>43586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3">
      <c r="A34" s="40">
        <v>43617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3">
      <c r="A35" s="40">
        <v>43647</v>
      </c>
      <c r="B35" s="20"/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3">
      <c r="A36" s="40">
        <v>43678</v>
      </c>
      <c r="B36" s="20"/>
      <c r="C36" s="13">
        <v>1.25</v>
      </c>
      <c r="D36" s="39"/>
      <c r="E36" s="9"/>
      <c r="F36" s="20"/>
      <c r="G36" s="13">
        <f>IF(ISBLANK(Table13[[#This Row],[EARNED]]),"",Table13[[#This Row],[EARNED]])</f>
        <v>1.25</v>
      </c>
      <c r="H36" s="39"/>
      <c r="I36" s="9"/>
      <c r="J36" s="11"/>
      <c r="K36" s="20"/>
    </row>
    <row r="37" spans="1:11" x14ac:dyDescent="0.3">
      <c r="A37" s="40">
        <v>43709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3">
      <c r="A38" s="40">
        <v>43739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49"/>
    </row>
    <row r="39" spans="1:11" x14ac:dyDescent="0.3">
      <c r="A39" s="40">
        <v>43770</v>
      </c>
      <c r="B39" s="20" t="s">
        <v>56</v>
      </c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>
        <v>2</v>
      </c>
      <c r="I39" s="9"/>
      <c r="J39" s="11"/>
      <c r="K39" s="20" t="s">
        <v>57</v>
      </c>
    </row>
    <row r="40" spans="1:11" x14ac:dyDescent="0.3">
      <c r="A40" s="40"/>
      <c r="B40" s="20" t="s">
        <v>58</v>
      </c>
      <c r="C40" s="13"/>
      <c r="D40" s="39">
        <v>1</v>
      </c>
      <c r="E40" s="9"/>
      <c r="F40" s="20"/>
      <c r="G40" s="13" t="str">
        <f>IF(ISBLANK(Table13[[#This Row],[EARNED]]),"",Table13[[#This Row],[EARNED]])</f>
        <v/>
      </c>
      <c r="H40" s="39"/>
      <c r="I40" s="9"/>
      <c r="J40" s="11"/>
      <c r="K40" s="49">
        <v>43797</v>
      </c>
    </row>
    <row r="41" spans="1:11" x14ac:dyDescent="0.3">
      <c r="A41" s="40">
        <v>43800</v>
      </c>
      <c r="B41" s="20" t="s">
        <v>56</v>
      </c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>
        <v>2</v>
      </c>
      <c r="I41" s="9"/>
      <c r="J41" s="11"/>
      <c r="K41" s="20" t="s">
        <v>59</v>
      </c>
    </row>
    <row r="42" spans="1:11" x14ac:dyDescent="0.3">
      <c r="A42" s="40"/>
      <c r="B42" s="20" t="s">
        <v>60</v>
      </c>
      <c r="C42" s="13"/>
      <c r="D42" s="39">
        <v>4</v>
      </c>
      <c r="E42" s="9"/>
      <c r="F42" s="20"/>
      <c r="G42" s="13" t="str">
        <f>IF(ISBLANK(Table13[[#This Row],[EARNED]]),"",Table13[[#This Row],[EARNED]])</f>
        <v/>
      </c>
      <c r="H42" s="39"/>
      <c r="I42" s="9"/>
      <c r="J42" s="11"/>
      <c r="K42" s="20"/>
    </row>
    <row r="43" spans="1:11" x14ac:dyDescent="0.3">
      <c r="A43" s="48" t="s">
        <v>61</v>
      </c>
      <c r="B43" s="20"/>
      <c r="C43" s="13"/>
      <c r="D43" s="39"/>
      <c r="E43" s="9"/>
      <c r="F43" s="20"/>
      <c r="G43" s="13" t="str">
        <f>IF(ISBLANK(Table13[[#This Row],[EARNED]]),"",Table13[[#This Row],[EARNED]])</f>
        <v/>
      </c>
      <c r="H43" s="39"/>
      <c r="I43" s="9"/>
      <c r="J43" s="11"/>
      <c r="K43" s="20"/>
    </row>
    <row r="44" spans="1:11" x14ac:dyDescent="0.3">
      <c r="A44" s="40">
        <v>43831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49"/>
    </row>
    <row r="45" spans="1:11" x14ac:dyDescent="0.3">
      <c r="A45" s="40">
        <v>43862</v>
      </c>
      <c r="B45" s="20" t="s">
        <v>46</v>
      </c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>
        <v>3</v>
      </c>
      <c r="I45" s="9"/>
      <c r="J45" s="11"/>
      <c r="K45" s="20" t="s">
        <v>63</v>
      </c>
    </row>
    <row r="46" spans="1:11" x14ac:dyDescent="0.3">
      <c r="A46" s="40">
        <v>43891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3">
      <c r="A47" s="40">
        <v>43922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3">
      <c r="A48" s="40">
        <v>43952</v>
      </c>
      <c r="B48" s="20"/>
      <c r="C48" s="13">
        <v>1.25</v>
      </c>
      <c r="D48" s="39"/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3">
      <c r="A49" s="40">
        <v>43983</v>
      </c>
      <c r="B49" s="20"/>
      <c r="C49" s="13">
        <v>1.25</v>
      </c>
      <c r="D49" s="39"/>
      <c r="E49" s="9"/>
      <c r="F49" s="20"/>
      <c r="G49" s="13">
        <f>IF(ISBLANK(Table13[[#This Row],[EARNED]]),"",Table13[[#This Row],[EARNED]])</f>
        <v>1.25</v>
      </c>
      <c r="H49" s="39"/>
      <c r="I49" s="9"/>
      <c r="J49" s="11"/>
      <c r="K49" s="20"/>
    </row>
    <row r="50" spans="1:11" x14ac:dyDescent="0.3">
      <c r="A50" s="40">
        <v>44013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3">
      <c r="A51" s="40">
        <v>44044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3">
      <c r="A52" s="40">
        <v>44075</v>
      </c>
      <c r="B52" s="20" t="s">
        <v>65</v>
      </c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>
        <v>8</v>
      </c>
      <c r="I52" s="9"/>
      <c r="J52" s="11"/>
      <c r="K52" s="20" t="s">
        <v>66</v>
      </c>
    </row>
    <row r="53" spans="1:11" x14ac:dyDescent="0.3">
      <c r="A53" s="40">
        <v>44105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49"/>
    </row>
    <row r="54" spans="1:11" x14ac:dyDescent="0.3">
      <c r="A54" s="40">
        <v>44136</v>
      </c>
      <c r="B54" s="20" t="s">
        <v>46</v>
      </c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>
        <v>3</v>
      </c>
      <c r="I54" s="9"/>
      <c r="J54" s="11"/>
      <c r="K54" s="49" t="s">
        <v>67</v>
      </c>
    </row>
    <row r="55" spans="1:11" x14ac:dyDescent="0.3">
      <c r="A55" s="40">
        <v>44166</v>
      </c>
      <c r="B55" s="20" t="s">
        <v>68</v>
      </c>
      <c r="C55" s="13">
        <v>1.25</v>
      </c>
      <c r="D55" s="39">
        <v>5</v>
      </c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3">
      <c r="A56" s="48" t="s">
        <v>64</v>
      </c>
      <c r="B56" s="20"/>
      <c r="C56" s="13"/>
      <c r="D56" s="39"/>
      <c r="E56" s="9"/>
      <c r="F56" s="20"/>
      <c r="G56" s="13" t="str">
        <f>IF(ISBLANK(Table13[[#This Row],[EARNED]]),"",Table13[[#This Row],[EARNED]])</f>
        <v/>
      </c>
      <c r="H56" s="39"/>
      <c r="I56" s="9"/>
      <c r="J56" s="11"/>
      <c r="K56" s="20"/>
    </row>
    <row r="57" spans="1:11" x14ac:dyDescent="0.3">
      <c r="A57" s="40">
        <v>44197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3">
      <c r="A58" s="40">
        <v>44228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3">
      <c r="A59" s="40">
        <v>44256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3">
      <c r="A60" s="40">
        <v>44287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3">
      <c r="A61" s="40">
        <v>44317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3">
      <c r="A62" s="40">
        <v>44348</v>
      </c>
      <c r="B62" s="20"/>
      <c r="C62" s="13">
        <v>1.25</v>
      </c>
      <c r="D62" s="39"/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20"/>
    </row>
    <row r="63" spans="1:11" x14ac:dyDescent="0.3">
      <c r="A63" s="40">
        <v>44378</v>
      </c>
      <c r="B63" s="20" t="s">
        <v>65</v>
      </c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>
        <v>8</v>
      </c>
      <c r="I63" s="9"/>
      <c r="J63" s="11"/>
      <c r="K63" s="20"/>
    </row>
    <row r="64" spans="1:11" x14ac:dyDescent="0.3">
      <c r="A64" s="40">
        <v>44409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3">
      <c r="A65" s="40">
        <v>44440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3">
      <c r="A66" s="40">
        <v>44470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3">
      <c r="A67" s="40">
        <v>44501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3">
      <c r="A68" s="40">
        <v>44531</v>
      </c>
      <c r="B68" s="20" t="s">
        <v>69</v>
      </c>
      <c r="C68" s="13">
        <v>1.25</v>
      </c>
      <c r="D68" s="39">
        <v>5</v>
      </c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 t="s">
        <v>70</v>
      </c>
    </row>
    <row r="69" spans="1:11" x14ac:dyDescent="0.3">
      <c r="A69" s="48" t="s">
        <v>71</v>
      </c>
      <c r="B69" s="20"/>
      <c r="C69" s="13"/>
      <c r="D69" s="39"/>
      <c r="E69" s="9"/>
      <c r="F69" s="20"/>
      <c r="G69" s="13" t="str">
        <f>IF(ISBLANK(Table13[[#This Row],[EARNED]]),"",Table13[[#This Row],[EARNED]])</f>
        <v/>
      </c>
      <c r="H69" s="39"/>
      <c r="I69" s="9"/>
      <c r="J69" s="11"/>
      <c r="K69" s="20"/>
    </row>
    <row r="70" spans="1:11" x14ac:dyDescent="0.3">
      <c r="A70" s="40">
        <v>44562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3">
      <c r="A71" s="40">
        <v>44593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3">
      <c r="A72" s="40">
        <v>44621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3">
      <c r="A73" s="40">
        <v>44652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3">
      <c r="A74" s="40">
        <v>44682</v>
      </c>
      <c r="B74" s="20"/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3">
      <c r="A75" s="40">
        <v>44713</v>
      </c>
      <c r="B75" s="20" t="s">
        <v>72</v>
      </c>
      <c r="C75" s="13">
        <v>1.25</v>
      </c>
      <c r="D75" s="39"/>
      <c r="E75" s="9"/>
      <c r="F75" s="20"/>
      <c r="G75" s="13">
        <f>IF(ISBLANK(Table13[[#This Row],[EARNED]]),"",Table13[[#This Row],[EARNED]])</f>
        <v>1.25</v>
      </c>
      <c r="H75" s="39">
        <v>9</v>
      </c>
      <c r="I75" s="9"/>
      <c r="J75" s="11"/>
      <c r="K75" s="20" t="s">
        <v>73</v>
      </c>
    </row>
    <row r="76" spans="1:11" x14ac:dyDescent="0.3">
      <c r="A76" s="40">
        <v>44743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3">
      <c r="A77" s="40">
        <v>44774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3">
      <c r="A78" s="40">
        <v>44805</v>
      </c>
      <c r="B78" s="20" t="s">
        <v>50</v>
      </c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>
        <v>4</v>
      </c>
      <c r="I78" s="9"/>
      <c r="J78" s="11"/>
      <c r="K78" s="49">
        <v>44814</v>
      </c>
    </row>
    <row r="79" spans="1:11" x14ac:dyDescent="0.3">
      <c r="A79" s="40">
        <v>44835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3">
      <c r="A80" s="40">
        <v>44866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3">
      <c r="A81" s="40">
        <v>44896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3">
      <c r="A82" s="48" t="s">
        <v>75</v>
      </c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3">
      <c r="A83" s="40">
        <v>44927</v>
      </c>
      <c r="B83" s="20"/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20"/>
    </row>
    <row r="84" spans="1:11" x14ac:dyDescent="0.3">
      <c r="A84" s="40">
        <v>44958</v>
      </c>
      <c r="B84" s="20" t="s">
        <v>76</v>
      </c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>
        <v>7</v>
      </c>
      <c r="I84" s="9"/>
      <c r="J84" s="11"/>
      <c r="K84" s="20" t="s">
        <v>77</v>
      </c>
    </row>
    <row r="85" spans="1:11" x14ac:dyDescent="0.3">
      <c r="A85" s="40">
        <v>44986</v>
      </c>
      <c r="B85" s="20"/>
      <c r="C85" s="13">
        <v>1.25</v>
      </c>
      <c r="D85" s="39"/>
      <c r="E85" s="9"/>
      <c r="F85" s="20"/>
      <c r="G85" s="13">
        <f>IF(ISBLANK(Table13[[#This Row],[EARNED]]),"",Table13[[#This Row],[EARNED]])</f>
        <v>1.25</v>
      </c>
      <c r="H85" s="39"/>
      <c r="I85" s="9"/>
      <c r="J85" s="11"/>
      <c r="K85" s="20"/>
    </row>
    <row r="86" spans="1:11" x14ac:dyDescent="0.3">
      <c r="A86" s="40">
        <v>45017</v>
      </c>
      <c r="B86" s="20"/>
      <c r="C86" s="13">
        <v>1.25</v>
      </c>
      <c r="D86" s="39"/>
      <c r="E86" s="9"/>
      <c r="F86" s="20"/>
      <c r="G86" s="13">
        <f>IF(ISBLANK(Table13[[#This Row],[EARNED]]),"",Table13[[#This Row],[EARNED]])</f>
        <v>1.25</v>
      </c>
      <c r="H86" s="39"/>
      <c r="I86" s="9"/>
      <c r="J86" s="11"/>
      <c r="K86" s="20"/>
    </row>
    <row r="87" spans="1:11" x14ac:dyDescent="0.3">
      <c r="A87" s="40">
        <v>45047</v>
      </c>
      <c r="B87" s="20" t="s">
        <v>56</v>
      </c>
      <c r="C87" s="13">
        <v>1.25</v>
      </c>
      <c r="D87" s="39"/>
      <c r="E87" s="9"/>
      <c r="F87" s="20"/>
      <c r="G87" s="13">
        <f>IF(ISBLANK(Table13[[#This Row],[EARNED]]),"",Table13[[#This Row],[EARNED]])</f>
        <v>1.25</v>
      </c>
      <c r="H87" s="39">
        <v>2</v>
      </c>
      <c r="I87" s="9"/>
      <c r="J87" s="11"/>
      <c r="K87" s="20" t="s">
        <v>78</v>
      </c>
    </row>
    <row r="88" spans="1:11" x14ac:dyDescent="0.3">
      <c r="A88" s="40"/>
      <c r="B88" s="20" t="s">
        <v>79</v>
      </c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 t="s">
        <v>80</v>
      </c>
    </row>
    <row r="89" spans="1:11" x14ac:dyDescent="0.3">
      <c r="A89" s="40"/>
      <c r="B89" s="20" t="s">
        <v>50</v>
      </c>
      <c r="C89" s="13"/>
      <c r="D89" s="39"/>
      <c r="E89" s="9"/>
      <c r="F89" s="20"/>
      <c r="G89" s="13" t="str">
        <f>IF(ISBLANK(Table13[[#This Row],[EARNED]]),"",Table13[[#This Row],[EARNED]])</f>
        <v/>
      </c>
      <c r="H89" s="39">
        <v>1</v>
      </c>
      <c r="I89" s="9"/>
      <c r="J89" s="11"/>
      <c r="K89" s="49">
        <v>45064</v>
      </c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3">
      <c r="A126" s="41"/>
      <c r="B126" s="15"/>
      <c r="C126" s="42"/>
      <c r="D126" s="43"/>
      <c r="E126" s="9"/>
      <c r="F126" s="15"/>
      <c r="G126" s="42" t="str">
        <f>IF(ISBLANK(Table13[[#This Row],[EARNED]]),"",Table13[[#This Row],[EARNED]])</f>
        <v/>
      </c>
      <c r="H126" s="43"/>
      <c r="I126" s="9"/>
      <c r="J126" s="12"/>
      <c r="K126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K64"/>
  <sheetViews>
    <sheetView zoomScaleNormal="100" workbookViewId="0">
      <pane ySplit="3696" topLeftCell="A10" activePane="bottomLeft"/>
      <selection activeCell="B3" sqref="B3:C3"/>
      <selection pane="bottomLeft" activeCell="A19" sqref="A1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33.630000000000003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0.25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46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3</v>
      </c>
      <c r="I11" s="9"/>
      <c r="J11" s="11"/>
      <c r="K11" s="20" t="s">
        <v>47</v>
      </c>
    </row>
    <row r="12" spans="1:11" x14ac:dyDescent="0.3">
      <c r="A12" s="40">
        <v>43374</v>
      </c>
      <c r="B12" s="20" t="s">
        <v>51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43390</v>
      </c>
    </row>
    <row r="13" spans="1:11" x14ac:dyDescent="0.3">
      <c r="A13" s="48" t="s">
        <v>55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v>43739</v>
      </c>
      <c r="B14" s="20" t="s">
        <v>51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>
        <v>43755</v>
      </c>
    </row>
    <row r="15" spans="1:11" x14ac:dyDescent="0.3">
      <c r="A15" s="48" t="s">
        <v>61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0">
        <v>43831</v>
      </c>
      <c r="B16" s="20" t="s">
        <v>62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49">
        <v>43861</v>
      </c>
    </row>
    <row r="17" spans="1:11" x14ac:dyDescent="0.3">
      <c r="A17" s="48" t="s">
        <v>75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1"/>
      <c r="B64" s="15"/>
      <c r="C64" s="42"/>
      <c r="D64" s="43"/>
      <c r="E64" s="9"/>
      <c r="F64" s="15"/>
      <c r="G64" s="42" t="str">
        <f>IF(ISBLANK(Table1[[#This Row],[EARNED]]),"",Table1[[#This Row],[EARNED]])</f>
        <v/>
      </c>
      <c r="H64" s="43"/>
      <c r="I64" s="9"/>
      <c r="J64" s="12"/>
      <c r="K6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7"/>
  <sheetViews>
    <sheetView workbookViewId="0">
      <selection activeCell="A5" sqref="A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33.630000000000003</v>
      </c>
      <c r="B3" s="11">
        <v>3.25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2023-05-30T05:49:15Z</dcterms:modified>
</cp:coreProperties>
</file>