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121" i="4" l="1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A72" i="4"/>
  <c r="A73" i="4" s="1"/>
  <c r="A74" i="4" s="1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" i="3"/>
  <c r="G12" i="1"/>
  <c r="G13" i="1"/>
  <c r="G14" i="1"/>
  <c r="G15" i="1"/>
  <c r="G16" i="1"/>
  <c r="G17" i="1"/>
  <c r="G18" i="1"/>
  <c r="G19" i="1"/>
  <c r="G20" i="1"/>
  <c r="G21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<sst xmlns="http://schemas.openxmlformats.org/spreadsheetml/2006/main" count="116" uniqueCount="72">
  <si>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</si>
  <si>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</si>
  <si>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</si>
  <si>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</si>
  <si>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</si>
  <si>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</si>
  <si>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</si>
  <si>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</si>
  <si>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</si>
  <si>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</si>
  <si>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</si>
  <si>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</si>
  <si>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</si>
  <si>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</si>
  <si>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</si>
  <si>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</si>
  <si>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</si>
  <si>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</si>
  <si>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</si>
  <si>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</si>
  <si>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</si>
  <si>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</si>
  <si>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</si>
  <si>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</si>
  <si>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</si>
  <si>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</si>
  <si>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</si>
  <si>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</si>
  <si>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</si>
  <si>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</si>
  <si>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</si>
  <si>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</si>
  <si>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</si>
  <si>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</si>
  <si>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</si>
  <si>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</si>
  <si>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</si>
  <si>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</si>
  <si>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</si>
  <si>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</si>
  <si>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</si>
  <si>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</si>
  <si>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OBINA, APOLINARIO</t>
  </si>
  <si>
    <t>CASUAL</t>
  </si>
  <si>
    <t>2018</t>
  </si>
  <si>
    <t>VL(6-0-0)</t>
  </si>
  <si>
    <t>6/18-23/2018</t>
  </si>
  <si>
    <t>FL(5-0-0)</t>
  </si>
  <si>
    <t>7/16-20/2018</t>
  </si>
  <si>
    <t>2019</t>
  </si>
  <si>
    <t>SP(1-0-0)</t>
  </si>
  <si>
    <t>2020</t>
  </si>
  <si>
    <t>VL(7-0-0)</t>
  </si>
  <si>
    <t>SL(7-0-0)</t>
  </si>
  <si>
    <t>9/4-9/2020</t>
  </si>
  <si>
    <t>9/10-19/2020</t>
  </si>
  <si>
    <t>SL(1-0-0)</t>
  </si>
  <si>
    <t>2021</t>
  </si>
  <si>
    <t>2022</t>
  </si>
  <si>
    <t>SL(14-0-0)</t>
  </si>
  <si>
    <t>6/20- 7/7</t>
  </si>
  <si>
    <t>SL(2-0-0)</t>
  </si>
  <si>
    <t>7/25,26/2022</t>
  </si>
  <si>
    <t>SL(3-0-0)</t>
  </si>
  <si>
    <t>8/8-12/2022</t>
  </si>
  <si>
    <t>11/29-30/2022</t>
  </si>
  <si>
    <t>2023</t>
  </si>
  <si>
    <t>SL(21-0-0)</t>
  </si>
  <si>
    <t>2/10,11,13-18,21-25,27,28, 3/1-4,6/23</t>
  </si>
  <si>
    <t>3/7-10,13-17,20-24/2023</t>
  </si>
  <si>
    <t>VL(5-0-0)</t>
  </si>
  <si>
    <t>5/22-26/2023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</si>
</sst>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1"/>
  <sheetViews>
    <sheetView tabSelected="1" zoomScaleNormal="100" workbookViewId="0">
      <pane ySplit="3690" topLeftCell="A66" activePane="bottomLeft"/>
      <selection activeCell="E10" sqref="E10"/>
      <selection pane="bottomLeft" activeCell="K81" sqref="K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56.25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39.25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1">
        <v>43221</v>
      </c>
      <c r="B15" s="15"/>
      <c r="C15" s="13">
        <v>1.25</v>
      </c>
      <c r="D15" s="43"/>
      <c r="E15" s="9"/>
      <c r="F15" s="15"/>
      <c r="G15" s="42">
        <f>IF(ISBLANK(Table13[[#This Row],[EARNED]]),"",Table13[[#This Row],[EARNED]])</f>
        <v>1.25</v>
      </c>
      <c r="H15" s="43"/>
      <c r="I15" s="9"/>
      <c r="J15" s="12"/>
      <c r="K15" s="15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 t="s">
        <v>47</v>
      </c>
      <c r="C17" s="13">
        <v>1.25</v>
      </c>
      <c r="D17" s="39">
        <v>5</v>
      </c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 t="s">
        <v>48</v>
      </c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49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47</v>
      </c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51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47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47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58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63</v>
      </c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>
        <v>5</v>
      </c>
      <c r="I70" s="9"/>
      <c r="J70" s="11"/>
      <c r="K70" s="20" t="s">
        <v>64</v>
      </c>
    </row>
    <row r="71" spans="1:11" x14ac:dyDescent="0.25">
      <c r="A71" s="40">
        <v>44805</v>
      </c>
      <c r="B71" s="20" t="s">
        <v>61</v>
      </c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>
        <v>2</v>
      </c>
      <c r="I71" s="9"/>
      <c r="J71" s="11"/>
      <c r="K71" s="49" t="s">
        <v>65</v>
      </c>
    </row>
    <row r="72" spans="1:11" x14ac:dyDescent="0.25">
      <c r="A72" s="40">
        <f>EDATE(A71,1)</f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f t="shared" ref="A73:A74" si="0">EDATE(A72,1)</f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f t="shared" si="0"/>
        <v>44896</v>
      </c>
      <c r="B74" s="20" t="s">
        <v>47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66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 t="s">
        <v>67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>
        <v>21</v>
      </c>
      <c r="I77" s="9"/>
      <c r="J77" s="11"/>
      <c r="K77" s="50" t="s">
        <v>68</v>
      </c>
    </row>
    <row r="78" spans="1:11" x14ac:dyDescent="0.25">
      <c r="A78" s="40">
        <v>44986</v>
      </c>
      <c r="B78" s="20" t="s">
        <v>59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14</v>
      </c>
      <c r="I78" s="9"/>
      <c r="J78" s="11"/>
      <c r="K78" s="20" t="s">
        <v>69</v>
      </c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 t="s">
        <v>70</v>
      </c>
      <c r="C81" s="13"/>
      <c r="D81" s="39">
        <v>5</v>
      </c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 t="s">
        <v>71</v>
      </c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1"/>
      <c r="B121" s="15"/>
      <c r="C121" s="42"/>
      <c r="D121" s="43"/>
      <c r="E121" s="9"/>
      <c r="F121" s="15"/>
      <c r="G121" s="42" t="str">
        <f>IF(ISBLANK(Table13[[#This Row],[EARNED]]),"",Table13[[#This Row],[EARNED]])</f>
        <v/>
      </c>
      <c r="H121" s="43"/>
      <c r="I121" s="9"/>
      <c r="J121" s="12"/>
      <c r="K12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zoomScaleNormal="100" workbookViewId="0">
      <pane ySplit="3690" topLeftCell="A11" activePane="bottomLeft"/>
      <selection activeCell="E9" sqref="E9"/>
      <selection pane="bottomLeft" activeCell="B23" sqref="B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1.3350000000000009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0.375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45</v>
      </c>
      <c r="C11" s="13"/>
      <c r="D11" s="39">
        <v>6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43252</v>
      </c>
      <c r="B12" s="20" t="s">
        <v>45</v>
      </c>
      <c r="C12" s="13"/>
      <c r="D12" s="39">
        <v>6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46</v>
      </c>
    </row>
    <row r="13" spans="1:11" x14ac:dyDescent="0.25">
      <c r="A13" s="48" t="s">
        <v>49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43617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8" t="s">
        <v>51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44075</v>
      </c>
      <c r="B16" s="20" t="s">
        <v>52</v>
      </c>
      <c r="C16" s="13"/>
      <c r="D16" s="39">
        <v>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7</v>
      </c>
      <c r="I17" s="9"/>
      <c r="J17" s="11"/>
      <c r="K17" s="20" t="s">
        <v>55</v>
      </c>
    </row>
    <row r="18" spans="1:11" x14ac:dyDescent="0.25">
      <c r="A18" s="40">
        <v>44105</v>
      </c>
      <c r="B18" s="20" t="s">
        <v>56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44130</v>
      </c>
    </row>
    <row r="19" spans="1:11" x14ac:dyDescent="0.25">
      <c r="A19" s="48" t="s">
        <v>58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44713</v>
      </c>
      <c r="B20" s="20" t="s">
        <v>59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14</v>
      </c>
      <c r="I20" s="9"/>
      <c r="J20" s="11"/>
      <c r="K20" s="20" t="s">
        <v>60</v>
      </c>
    </row>
    <row r="21" spans="1:11" x14ac:dyDescent="0.25">
      <c r="A21" s="40"/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62</v>
      </c>
    </row>
    <row r="22" spans="1:11" x14ac:dyDescent="0.25">
      <c r="A22" s="48" t="s">
        <v>66</v>
      </c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25">
      <c r="A23" s="40">
        <v>45079</v>
      </c>
      <c r="B23" s="20"/>
      <c r="C23" s="13"/>
      <c r="D23" s="39"/>
      <c r="E23" s="9"/>
      <c r="F23" s="20"/>
      <c r="G23" s="13"/>
      <c r="H23" s="39"/>
      <c r="I23" s="9"/>
      <c r="J23" s="11"/>
      <c r="K23" s="49"/>
    </row>
    <row r="24" spans="1:11" x14ac:dyDescent="0.25">
      <c r="A24" s="48"/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/>
      <c r="H25" s="39"/>
      <c r="I25" s="9"/>
      <c r="J25" s="11"/>
      <c r="K25" s="5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1"/>
      <c r="B70" s="15"/>
      <c r="C70" s="42"/>
      <c r="D70" s="43"/>
      <c r="E70" s="9"/>
      <c r="F70" s="15"/>
      <c r="G70" s="42" t="str">
        <f>IF(ISBLANK(Table1[[#This Row],[EARNED]]),"",Table1[[#This Row],[EARNED]])</f>
        <v/>
      </c>
      <c r="H70" s="43"/>
      <c r="I70" s="9"/>
      <c r="J70" s="12"/>
      <c r="K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20.335000000000001</v>
      </c>
      <c r="B3" s="11">
        <v>24.375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2023-06-07T01:10:19Z</dcterms:modified>
</cp:coreProperties>
</file>