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5" l="1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44" i="1"/>
  <c r="G42" i="1"/>
  <c r="G33" i="1"/>
  <c r="G29" i="1"/>
  <c r="G27" i="1"/>
  <c r="G28" i="1"/>
  <c r="G19" i="1"/>
  <c r="G16" i="1"/>
  <c r="G13" i="1"/>
  <c r="G36" i="1"/>
  <c r="G30" i="1"/>
  <c r="G17" i="1"/>
  <c r="G3" i="3"/>
  <c r="G18" i="1"/>
  <c r="G20" i="1"/>
  <c r="G21" i="1"/>
  <c r="G22" i="1"/>
  <c r="G23" i="1"/>
  <c r="G24" i="1"/>
  <c r="G25" i="1"/>
  <c r="G26" i="1"/>
  <c r="G31" i="1"/>
  <c r="G32" i="1"/>
  <c r="G34" i="1"/>
  <c r="G35" i="1"/>
  <c r="G37" i="1"/>
  <c r="G38" i="1"/>
  <c r="G39" i="1"/>
  <c r="G40" i="1"/>
  <c r="G41" i="1"/>
  <c r="G43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0" i="1"/>
  <c r="G11" i="1"/>
  <c r="G12" i="1"/>
  <c r="G14" i="1"/>
  <c r="G15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<sst xmlns="http://schemas.openxmlformats.org/spreadsheetml/2006/main" count="152" uniqueCount="80">
  <si>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</si>
  <si>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</si>
  <si>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</si>
  <si>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</si>
  <si>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</si>
  <si>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</si>
  <si>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</si>
  <si>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</si>
  <si>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</si>
  <si>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</si>
  <si>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</si>
  <si>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</si>
  <si>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</si>
  <si>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</si>
  <si>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</si>
  <si>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</si>
  <si>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</si>
  <si>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</si>
  <si>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</si>
  <si>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</si>
  <si>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</si>
  <si>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</si>
  <si>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</si>
  <si>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</si>
  <si>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</si>
  <si>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</si>
  <si>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</si>
  <si>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</si>
  <si>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</si>
  <si>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</si>
  <si>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</si>
  <si>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</si>
  <si>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</si>
  <si>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</si>
  <si>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</si>
  <si>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</si>
  <si>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</si>
  <si>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</si>
  <si>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</si>
  <si>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</si>
  <si>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</si>
  <si>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</si>
  <si>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PERENA, VERGILIO</t>
  </si>
  <si>
    <t>CASUAL</t>
  </si>
  <si>
    <t>TICC</t>
  </si>
  <si>
    <t>2019</t>
  </si>
  <si>
    <t>2020</t>
  </si>
  <si>
    <t>2021</t>
  </si>
  <si>
    <t>2022</t>
  </si>
  <si>
    <t>SL(1-0-0)</t>
  </si>
  <si>
    <t>SL(2-0-0)</t>
  </si>
  <si>
    <t>SL(3-0-0)</t>
  </si>
  <si>
    <t>10/3,5,6/2019</t>
  </si>
  <si>
    <t>11/4,5/2019</t>
  </si>
  <si>
    <t>12/19,20/2019</t>
  </si>
  <si>
    <t>CALAMITY LEAVE</t>
  </si>
  <si>
    <t>1/2,4, 3/7,14,10</t>
  </si>
  <si>
    <t>2/26,27,28</t>
  </si>
  <si>
    <t>VL(3-0-0)</t>
  </si>
  <si>
    <t>SP(1-0-0)</t>
  </si>
  <si>
    <t>8/27,28/2020</t>
  </si>
  <si>
    <t>9/16,-18/2020</t>
  </si>
  <si>
    <t>10/1,2/2020</t>
  </si>
  <si>
    <t>10/8,9/2020</t>
  </si>
  <si>
    <t>10/5,6/2020</t>
  </si>
  <si>
    <t>FL(2-0-0)</t>
  </si>
  <si>
    <t>12/10,1/2020</t>
  </si>
  <si>
    <t>7/8,9/2021</t>
  </si>
  <si>
    <t>12/20,21/2022</t>
  </si>
  <si>
    <t>FL(5-0-0)</t>
  </si>
  <si>
    <t>1/19-21/2022</t>
  </si>
  <si>
    <t>4/11,12,13/2022</t>
  </si>
  <si>
    <t>2023</t>
  </si>
  <si>
    <t>1/31, 2/1/2023</t>
  </si>
  <si>
    <t>2/20-24/2023</t>
  </si>
  <si>
    <t>`</t>
  </si>
  <si>
    <t>3/20,21/2023</t>
  </si>
  <si>
    <t>ANNIV 3/24/2023</t>
  </si>
  <si>
    <t>6/5,6,7/2023</t>
  </si>
  <si>
    <t xml:space="preserve">6/8/2023 B-DAY. L.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</si>
</sst>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33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2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3"/>
  <sheetViews>
    <sheetView tabSelected="1" topLeftCell="A3" zoomScaleNormal="100" workbookViewId="0">
      <pane ySplit="3690" topLeftCell="A46" activePane="bottomLeft"/>
      <selection activeCell="A11" sqref="A11"/>
      <selection pane="bottomLeft" activeCell="B62" sqref="B6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5"/>
      <c r="G2" s="55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6">
        <v>43647</v>
      </c>
      <c r="G3" s="52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SUM(Table13[EARNED])-SUM(Table13[Absence Undertime W/ Pay])</f>
        <v>37.5</v>
      </c>
      <c r="F9" s="11"/>
      <c r="G9" s="13" t="str">
        <f>IF(ISBLANK(Table13[[#This Row],[EARNED]]),"",Table13[[#This Row],[EARNED]])</f>
        <v/>
      </c>
      <c r="H9" s="11"/>
      <c r="I9" s="13">
        <f>SUM(Table13[[EARNED ]])-SUM(Table13[Absence Undertime  W/ Pay])</f>
        <v>57.5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IF(ISBLANK(Table13[[#This Row],[EARNED]]),"",Table13[[#This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43647</v>
      </c>
      <c r="B11" s="20"/>
      <c r="C11" s="13">
        <v>1.25</v>
      </c>
      <c r="D11" s="39"/>
      <c r="E11" s="9"/>
      <c r="F11" s="20"/>
      <c r="G11" s="13">
        <f>IF(ISBLANK(Table13[[#This Row],[EARNED]]),"",Table13[[#This Row],[EARNED]])</f>
        <v>1.25</v>
      </c>
      <c r="H11" s="39"/>
      <c r="I11" s="9"/>
      <c r="J11" s="11"/>
      <c r="K11" s="20"/>
    </row>
    <row r="12" spans="1:11" x14ac:dyDescent="0.25">
      <c r="A12" s="40">
        <v>43678</v>
      </c>
      <c r="B12" s="20"/>
      <c r="C12" s="13">
        <v>1.25</v>
      </c>
      <c r="D12" s="39"/>
      <c r="E12" s="9"/>
      <c r="F12" s="20"/>
      <c r="G12" s="13">
        <f>IF(ISBLANK(Table13[[#This Row],[EARNED]]),"",Table13[[#This Row],[EARNED]])</f>
        <v>1.25</v>
      </c>
      <c r="H12" s="39"/>
      <c r="I12" s="9"/>
      <c r="J12" s="11"/>
      <c r="K12" s="20"/>
    </row>
    <row r="13" spans="1:11" x14ac:dyDescent="0.25">
      <c r="A13" s="40">
        <v>43709</v>
      </c>
      <c r="B13" s="20"/>
      <c r="C13" s="13">
        <v>1.25</v>
      </c>
      <c r="D13" s="39"/>
      <c r="E13" s="9"/>
      <c r="F13" s="20"/>
      <c r="G13" s="13">
        <f>IF(ISBLANK(Table13[[#This Row],[EARNED]]),"",Table13[[#This Row],[EARNED]])</f>
        <v>1.25</v>
      </c>
      <c r="H13" s="39"/>
      <c r="I13" s="9"/>
      <c r="J13" s="11"/>
      <c r="K13" s="49"/>
    </row>
    <row r="14" spans="1:11" x14ac:dyDescent="0.25">
      <c r="A14" s="40">
        <v>43739</v>
      </c>
      <c r="B14" s="20"/>
      <c r="C14" s="13">
        <v>1.25</v>
      </c>
      <c r="D14" s="39"/>
      <c r="E14" s="9"/>
      <c r="F14" s="20"/>
      <c r="G14" s="13">
        <f>IF(ISBLANK(Table13[[#This Row],[EARNED]]),"",Table13[[#This Row],[EARNED]])</f>
        <v>1.25</v>
      </c>
      <c r="H14" s="39"/>
      <c r="I14" s="9"/>
      <c r="J14" s="11"/>
      <c r="K14" s="20"/>
    </row>
    <row r="15" spans="1:11" x14ac:dyDescent="0.25">
      <c r="A15" s="40">
        <v>43770</v>
      </c>
      <c r="B15" s="20"/>
      <c r="C15" s="13">
        <v>1.25</v>
      </c>
      <c r="D15" s="39"/>
      <c r="E15" s="9"/>
      <c r="F15" s="20"/>
      <c r="G15" s="13">
        <f>IF(ISBLANK(Table13[[#This Row],[EARNED]]),"",Table13[[#This Row],[EARNED]])</f>
        <v>1.25</v>
      </c>
      <c r="H15" s="39"/>
      <c r="I15" s="9"/>
      <c r="J15" s="11"/>
      <c r="K15" s="20"/>
    </row>
    <row r="16" spans="1:11" x14ac:dyDescent="0.25">
      <c r="A16" s="40">
        <v>43800</v>
      </c>
      <c r="B16" s="15"/>
      <c r="C16" s="13">
        <v>1.25</v>
      </c>
      <c r="D16" s="43"/>
      <c r="E16" s="9"/>
      <c r="F16" s="15"/>
      <c r="G16" s="42">
        <f>IF(ISBLANK(Table13[[#This Row],[EARNED]]),"",Table13[[#This Row],[EARNED]])</f>
        <v>1.25</v>
      </c>
      <c r="H16" s="43"/>
      <c r="I16" s="9"/>
      <c r="J16" s="12"/>
      <c r="K16" s="50"/>
    </row>
    <row r="17" spans="1:11" x14ac:dyDescent="0.25">
      <c r="A17" s="48" t="s">
        <v>46</v>
      </c>
      <c r="B17" s="20"/>
      <c r="C17" s="13"/>
      <c r="D17" s="39"/>
      <c r="E17" s="9"/>
      <c r="F17" s="20"/>
      <c r="G17" s="13" t="str">
        <f>IF(ISBLANK(Table13[[#This Row],[EARNED]]),"",Table13[[#This Row],[EARNED]])</f>
        <v/>
      </c>
      <c r="H17" s="39"/>
      <c r="I17" s="9"/>
      <c r="J17" s="11"/>
      <c r="K17" s="20"/>
    </row>
    <row r="18" spans="1:11" x14ac:dyDescent="0.25">
      <c r="A18" s="40">
        <v>43831</v>
      </c>
      <c r="B18" s="20"/>
      <c r="C18" s="13">
        <v>1.25</v>
      </c>
      <c r="D18" s="39"/>
      <c r="E18" s="9"/>
      <c r="F18" s="20"/>
      <c r="G18" s="13">
        <f>IF(ISBLANK(Table13[[#This Row],[EARNED]]),"",Table13[[#This Row],[EARNED]])</f>
        <v>1.25</v>
      </c>
      <c r="H18" s="39"/>
      <c r="I18" s="9"/>
      <c r="J18" s="11"/>
      <c r="K18" s="49"/>
    </row>
    <row r="19" spans="1:11" x14ac:dyDescent="0.25">
      <c r="A19" s="40">
        <v>43862</v>
      </c>
      <c r="B19" s="20"/>
      <c r="C19" s="13">
        <v>1.25</v>
      </c>
      <c r="D19" s="39"/>
      <c r="E19" s="9"/>
      <c r="F19" s="20"/>
      <c r="G19" s="13">
        <f>IF(ISBLANK(Table13[[#This Row],[EARNED]]),"",Table13[[#This Row],[EARNED]])</f>
        <v>1.25</v>
      </c>
      <c r="H19" s="39"/>
      <c r="I19" s="9"/>
      <c r="J19" s="11"/>
      <c r="K19" s="20"/>
    </row>
    <row r="20" spans="1:11" x14ac:dyDescent="0.25">
      <c r="A20" s="40">
        <v>43891</v>
      </c>
      <c r="B20" s="20"/>
      <c r="C20" s="13">
        <v>1.25</v>
      </c>
      <c r="D20" s="39"/>
      <c r="E20" s="9"/>
      <c r="F20" s="20"/>
      <c r="G20" s="13">
        <f>IF(ISBLANK(Table13[[#This Row],[EARNED]]),"",Table13[[#This Row],[EARNED]])</f>
        <v>1.25</v>
      </c>
      <c r="H20" s="39"/>
      <c r="I20" s="9"/>
      <c r="J20" s="11"/>
      <c r="K20" s="49"/>
    </row>
    <row r="21" spans="1:11" x14ac:dyDescent="0.25">
      <c r="A21" s="40">
        <v>43922</v>
      </c>
      <c r="B21" s="20"/>
      <c r="C21" s="13">
        <v>1.25</v>
      </c>
      <c r="D21" s="39"/>
      <c r="E21" s="9"/>
      <c r="F21" s="20"/>
      <c r="G21" s="13">
        <f>IF(ISBLANK(Table13[[#This Row],[EARNED]]),"",Table13[[#This Row],[EARNED]])</f>
        <v>1.25</v>
      </c>
      <c r="H21" s="39"/>
      <c r="I21" s="9"/>
      <c r="J21" s="11"/>
      <c r="K21" s="20"/>
    </row>
    <row r="22" spans="1:11" x14ac:dyDescent="0.25">
      <c r="A22" s="40">
        <v>43952</v>
      </c>
      <c r="B22" s="20"/>
      <c r="C22" s="13">
        <v>1.25</v>
      </c>
      <c r="D22" s="39"/>
      <c r="E22" s="9"/>
      <c r="F22" s="20"/>
      <c r="G22" s="13">
        <f>IF(ISBLANK(Table13[[#This Row],[EARNED]]),"",Table13[[#This Row],[EARNED]])</f>
        <v>1.25</v>
      </c>
      <c r="H22" s="39"/>
      <c r="I22" s="9"/>
      <c r="J22" s="11"/>
      <c r="K22" s="20"/>
    </row>
    <row r="23" spans="1:11" x14ac:dyDescent="0.25">
      <c r="A23" s="40">
        <v>43983</v>
      </c>
      <c r="B23" s="20"/>
      <c r="C23" s="13">
        <v>1.25</v>
      </c>
      <c r="D23" s="39"/>
      <c r="E23" s="9"/>
      <c r="F23" s="20"/>
      <c r="G23" s="13">
        <f>IF(ISBLANK(Table13[[#This Row],[EARNED]]),"",Table13[[#This Row],[EARNED]])</f>
        <v>1.25</v>
      </c>
      <c r="H23" s="39"/>
      <c r="I23" s="9"/>
      <c r="J23" s="11"/>
      <c r="K23" s="49"/>
    </row>
    <row r="24" spans="1:11" x14ac:dyDescent="0.25">
      <c r="A24" s="40">
        <v>44013</v>
      </c>
      <c r="B24" s="20"/>
      <c r="C24" s="13">
        <v>1.25</v>
      </c>
      <c r="D24" s="39"/>
      <c r="E24" s="9"/>
      <c r="F24" s="20"/>
      <c r="G24" s="13">
        <f>IF(ISBLANK(Table13[[#This Row],[EARNED]]),"",Table13[[#This Row],[EARNED]])</f>
        <v>1.25</v>
      </c>
      <c r="H24" s="39"/>
      <c r="I24" s="9"/>
      <c r="J24" s="11"/>
      <c r="K24" s="49"/>
    </row>
    <row r="25" spans="1:11" x14ac:dyDescent="0.25">
      <c r="A25" s="40">
        <v>44044</v>
      </c>
      <c r="B25" s="20"/>
      <c r="C25" s="13">
        <v>1.25</v>
      </c>
      <c r="D25" s="39"/>
      <c r="E25" s="9"/>
      <c r="F25" s="20"/>
      <c r="G25" s="13">
        <f>IF(ISBLANK(Table13[[#This Row],[EARNED]]),"",Table13[[#This Row],[EARNED]])</f>
        <v>1.25</v>
      </c>
      <c r="H25" s="39"/>
      <c r="I25" s="9"/>
      <c r="J25" s="11"/>
      <c r="K25" s="20"/>
    </row>
    <row r="26" spans="1:11" x14ac:dyDescent="0.25">
      <c r="A26" s="40">
        <v>44075</v>
      </c>
      <c r="B26" s="20" t="s">
        <v>58</v>
      </c>
      <c r="C26" s="13">
        <v>1.25</v>
      </c>
      <c r="D26" s="39">
        <v>3</v>
      </c>
      <c r="E26" s="9"/>
      <c r="F26" s="20"/>
      <c r="G26" s="13">
        <f>IF(ISBLANK(Table13[[#This Row],[EARNED]]),"",Table13[[#This Row],[EARNED]])</f>
        <v>1.25</v>
      </c>
      <c r="H26" s="39"/>
      <c r="I26" s="9"/>
      <c r="J26" s="11"/>
      <c r="K26" s="49" t="s">
        <v>61</v>
      </c>
    </row>
    <row r="27" spans="1:11" x14ac:dyDescent="0.25">
      <c r="A27" s="40">
        <v>44105</v>
      </c>
      <c r="B27" s="20"/>
      <c r="C27" s="13">
        <v>1.25</v>
      </c>
      <c r="D27" s="39"/>
      <c r="E27" s="9"/>
      <c r="F27" s="20"/>
      <c r="G27" s="13">
        <f>IF(ISBLANK(Table13[[#This Row],[EARNED]]),"",Table13[[#This Row],[EARNED]])</f>
        <v>1.25</v>
      </c>
      <c r="H27" s="39"/>
      <c r="I27" s="9"/>
      <c r="J27" s="11"/>
      <c r="K27" s="20"/>
    </row>
    <row r="28" spans="1:11" x14ac:dyDescent="0.25">
      <c r="A28" s="40">
        <v>44136</v>
      </c>
      <c r="B28" s="20"/>
      <c r="C28" s="13">
        <v>1.25</v>
      </c>
      <c r="D28" s="39"/>
      <c r="E28" s="9"/>
      <c r="F28" s="20"/>
      <c r="G28" s="13">
        <f>IF(ISBLANK(Table13[[#This Row],[EARNED]]),"",Table13[[#This Row],[EARNED]])</f>
        <v>1.25</v>
      </c>
      <c r="H28" s="39"/>
      <c r="I28" s="9"/>
      <c r="J28" s="11"/>
      <c r="K28" s="20"/>
    </row>
    <row r="29" spans="1:11" x14ac:dyDescent="0.25">
      <c r="A29" s="40">
        <v>44166</v>
      </c>
      <c r="B29" s="20" t="s">
        <v>65</v>
      </c>
      <c r="C29" s="13">
        <v>1.25</v>
      </c>
      <c r="D29" s="39">
        <v>2</v>
      </c>
      <c r="E29" s="9"/>
      <c r="F29" s="20"/>
      <c r="G29" s="13">
        <f>IF(ISBLANK(Table13[[#This Row],[EARNED]]),"",Table13[[#This Row],[EARNED]])</f>
        <v>1.25</v>
      </c>
      <c r="H29" s="39"/>
      <c r="I29" s="9"/>
      <c r="J29" s="11"/>
      <c r="K29" s="20"/>
    </row>
    <row r="30" spans="1:11" x14ac:dyDescent="0.25">
      <c r="A30" s="48" t="s">
        <v>47</v>
      </c>
      <c r="B30" s="20"/>
      <c r="C30" s="13"/>
      <c r="D30" s="39"/>
      <c r="E30" s="9"/>
      <c r="F30" s="20"/>
      <c r="G30" s="13" t="str">
        <f>IF(ISBLANK(Table13[[#This Row],[EARNED]]),"",Table13[[#This Row],[EARNED]])</f>
        <v/>
      </c>
      <c r="H30" s="39"/>
      <c r="I30" s="9"/>
      <c r="J30" s="11"/>
      <c r="K30" s="20"/>
    </row>
    <row r="31" spans="1:11" x14ac:dyDescent="0.25">
      <c r="A31" s="40">
        <v>44197</v>
      </c>
      <c r="B31" s="20"/>
      <c r="C31" s="13">
        <v>1.25</v>
      </c>
      <c r="D31" s="39"/>
      <c r="E31" s="9"/>
      <c r="F31" s="20"/>
      <c r="G31" s="13">
        <f>IF(ISBLANK(Table13[[#This Row],[EARNED]]),"",Table13[[#This Row],[EARNED]])</f>
        <v>1.25</v>
      </c>
      <c r="H31" s="39"/>
      <c r="I31" s="9"/>
      <c r="J31" s="11"/>
      <c r="K31" s="49"/>
    </row>
    <row r="32" spans="1:11" x14ac:dyDescent="0.25">
      <c r="A32" s="40">
        <v>44228</v>
      </c>
      <c r="B32" s="20"/>
      <c r="C32" s="13">
        <v>1.25</v>
      </c>
      <c r="D32" s="39"/>
      <c r="E32" s="9"/>
      <c r="F32" s="20"/>
      <c r="G32" s="13">
        <f>IF(ISBLANK(Table13[[#This Row],[EARNED]]),"",Table13[[#This Row],[EARNED]])</f>
        <v>1.25</v>
      </c>
      <c r="H32" s="39"/>
      <c r="I32" s="9"/>
      <c r="J32" s="11"/>
      <c r="K32" s="49"/>
    </row>
    <row r="33" spans="1:11" x14ac:dyDescent="0.25">
      <c r="A33" s="40">
        <v>44256</v>
      </c>
      <c r="B33" s="20"/>
      <c r="C33" s="13">
        <v>1.25</v>
      </c>
      <c r="D33" s="39"/>
      <c r="E33" s="9"/>
      <c r="F33" s="20"/>
      <c r="G33" s="13">
        <f>IF(ISBLANK(Table13[[#This Row],[EARNED]]),"",Table13[[#This Row],[EARNED]])</f>
        <v>1.25</v>
      </c>
      <c r="H33" s="39"/>
      <c r="I33" s="9"/>
      <c r="J33" s="11"/>
      <c r="K33" s="20"/>
    </row>
    <row r="34" spans="1:11" x14ac:dyDescent="0.25">
      <c r="A34" s="40">
        <v>44287</v>
      </c>
      <c r="B34" s="20"/>
      <c r="C34" s="13">
        <v>1.25</v>
      </c>
      <c r="D34" s="39"/>
      <c r="E34" s="9"/>
      <c r="F34" s="20"/>
      <c r="G34" s="13">
        <f>IF(ISBLANK(Table13[[#This Row],[EARNED]]),"",Table13[[#This Row],[EARNED]])</f>
        <v>1.25</v>
      </c>
      <c r="H34" s="39"/>
      <c r="I34" s="9"/>
      <c r="J34" s="11"/>
      <c r="K34" s="20"/>
    </row>
    <row r="35" spans="1:11" x14ac:dyDescent="0.25">
      <c r="A35" s="40">
        <v>44317</v>
      </c>
      <c r="B35" s="20"/>
      <c r="C35" s="13">
        <v>1.25</v>
      </c>
      <c r="D35" s="39"/>
      <c r="E35" s="9"/>
      <c r="F35" s="20"/>
      <c r="G35" s="13">
        <f>IF(ISBLANK(Table13[[#This Row],[EARNED]]),"",Table13[[#This Row],[EARNED]])</f>
        <v>1.25</v>
      </c>
      <c r="H35" s="39"/>
      <c r="I35" s="9"/>
      <c r="J35" s="11"/>
      <c r="K35" s="20"/>
    </row>
    <row r="36" spans="1:11" x14ac:dyDescent="0.25">
      <c r="A36" s="40">
        <v>44348</v>
      </c>
      <c r="B36" s="20"/>
      <c r="C36" s="13">
        <v>1.25</v>
      </c>
      <c r="D36" s="39"/>
      <c r="E36" s="9"/>
      <c r="F36" s="20"/>
      <c r="G36" s="13">
        <f>IF(ISBLANK(Table13[[#This Row],[EARNED]]),"",Table13[[#This Row],[EARNED]])</f>
        <v>1.25</v>
      </c>
      <c r="H36" s="39"/>
      <c r="I36" s="9"/>
      <c r="J36" s="11"/>
      <c r="K36" s="20"/>
    </row>
    <row r="37" spans="1:11" x14ac:dyDescent="0.25">
      <c r="A37" s="40">
        <v>44378</v>
      </c>
      <c r="B37" s="20"/>
      <c r="C37" s="13">
        <v>1.25</v>
      </c>
      <c r="D37" s="39"/>
      <c r="E37" s="9"/>
      <c r="F37" s="20"/>
      <c r="G37" s="13">
        <f>IF(ISBLANK(Table13[[#This Row],[EARNED]]),"",Table13[[#This Row],[EARNED]])</f>
        <v>1.25</v>
      </c>
      <c r="H37" s="39"/>
      <c r="I37" s="9"/>
      <c r="J37" s="11"/>
      <c r="K37" s="20"/>
    </row>
    <row r="38" spans="1:11" x14ac:dyDescent="0.25">
      <c r="A38" s="40">
        <v>44409</v>
      </c>
      <c r="B38" s="20"/>
      <c r="C38" s="13">
        <v>1.25</v>
      </c>
      <c r="D38" s="39"/>
      <c r="E38" s="9"/>
      <c r="F38" s="20"/>
      <c r="G38" s="13">
        <f>IF(ISBLANK(Table13[[#This Row],[EARNED]]),"",Table13[[#This Row],[EARNED]])</f>
        <v>1.25</v>
      </c>
      <c r="H38" s="39"/>
      <c r="I38" s="9"/>
      <c r="J38" s="11"/>
      <c r="K38" s="20"/>
    </row>
    <row r="39" spans="1:11" x14ac:dyDescent="0.25">
      <c r="A39" s="40">
        <v>44440</v>
      </c>
      <c r="B39" s="20"/>
      <c r="C39" s="13">
        <v>1.25</v>
      </c>
      <c r="D39" s="39"/>
      <c r="E39" s="9"/>
      <c r="F39" s="20"/>
      <c r="G39" s="13">
        <f>IF(ISBLANK(Table13[[#This Row],[EARNED]]),"",Table13[[#This Row],[EARNED]])</f>
        <v>1.25</v>
      </c>
      <c r="H39" s="39"/>
      <c r="I39" s="9"/>
      <c r="J39" s="11"/>
      <c r="K39" s="20"/>
    </row>
    <row r="40" spans="1:11" x14ac:dyDescent="0.25">
      <c r="A40" s="40">
        <v>44470</v>
      </c>
      <c r="B40" s="20"/>
      <c r="C40" s="13">
        <v>1.25</v>
      </c>
      <c r="D40" s="39"/>
      <c r="E40" s="9"/>
      <c r="F40" s="20"/>
      <c r="G40" s="13">
        <f>IF(ISBLANK(Table13[[#This Row],[EARNED]]),"",Table13[[#This Row],[EARNED]])</f>
        <v>1.25</v>
      </c>
      <c r="H40" s="39"/>
      <c r="I40" s="9"/>
      <c r="J40" s="11"/>
      <c r="K40" s="20"/>
    </row>
    <row r="41" spans="1:11" x14ac:dyDescent="0.25">
      <c r="A41" s="40">
        <v>44501</v>
      </c>
      <c r="B41" s="20"/>
      <c r="C41" s="13">
        <v>1.25</v>
      </c>
      <c r="D41" s="39"/>
      <c r="E41" s="9"/>
      <c r="F41" s="20"/>
      <c r="G41" s="13">
        <f>IF(ISBLANK(Table13[[#This Row],[EARNED]]),"",Table13[[#This Row],[EARNED]])</f>
        <v>1.25</v>
      </c>
      <c r="H41" s="39"/>
      <c r="I41" s="9"/>
      <c r="J41" s="11"/>
      <c r="K41" s="20"/>
    </row>
    <row r="42" spans="1:11" x14ac:dyDescent="0.25">
      <c r="A42" s="40">
        <v>44531</v>
      </c>
      <c r="B42" s="20" t="s">
        <v>69</v>
      </c>
      <c r="C42" s="13">
        <v>1.25</v>
      </c>
      <c r="D42" s="39">
        <v>5</v>
      </c>
      <c r="E42" s="9"/>
      <c r="F42" s="20"/>
      <c r="G42" s="13">
        <f>IF(ISBLANK(Table13[[#This Row],[EARNED]]),"",Table13[[#This Row],[EARNED]])</f>
        <v>1.25</v>
      </c>
      <c r="H42" s="39"/>
      <c r="I42" s="9"/>
      <c r="J42" s="11"/>
      <c r="K42" s="20"/>
    </row>
    <row r="43" spans="1:11" x14ac:dyDescent="0.25">
      <c r="A43" s="48" t="s">
        <v>48</v>
      </c>
      <c r="B43" s="20"/>
      <c r="C43" s="13"/>
      <c r="D43" s="39"/>
      <c r="E43" s="9"/>
      <c r="F43" s="20"/>
      <c r="G43" s="13" t="str">
        <f>IF(ISBLANK(Table13[[#This Row],[EARNED]]),"",Table13[[#This Row],[EARNED]])</f>
        <v/>
      </c>
      <c r="H43" s="39"/>
      <c r="I43" s="9"/>
      <c r="J43" s="11"/>
      <c r="K43" s="20"/>
    </row>
    <row r="44" spans="1:11" x14ac:dyDescent="0.25">
      <c r="A44" s="40">
        <v>44562</v>
      </c>
      <c r="B44" s="20"/>
      <c r="C44" s="13">
        <v>1.25</v>
      </c>
      <c r="D44" s="39"/>
      <c r="E44" s="9"/>
      <c r="F44" s="20"/>
      <c r="G44" s="13">
        <f>IF(ISBLANK(Table13[[#This Row],[EARNED]]),"",Table13[[#This Row],[EARNED]])</f>
        <v>1.25</v>
      </c>
      <c r="H44" s="39"/>
      <c r="I44" s="9"/>
      <c r="J44" s="11"/>
      <c r="K44" s="20"/>
    </row>
    <row r="45" spans="1:11" x14ac:dyDescent="0.25">
      <c r="A45" s="40">
        <v>44593</v>
      </c>
      <c r="B45" s="20"/>
      <c r="C45" s="13">
        <v>1.25</v>
      </c>
      <c r="D45" s="39"/>
      <c r="E45" s="9"/>
      <c r="F45" s="20"/>
      <c r="G45" s="13">
        <f>IF(ISBLANK(Table13[[#This Row],[EARNED]]),"",Table13[[#This Row],[EARNED]])</f>
        <v>1.25</v>
      </c>
      <c r="H45" s="39"/>
      <c r="I45" s="9"/>
      <c r="J45" s="11"/>
      <c r="K45" s="49"/>
    </row>
    <row r="46" spans="1:11" x14ac:dyDescent="0.25">
      <c r="A46" s="40">
        <v>44621</v>
      </c>
      <c r="B46" s="20"/>
      <c r="C46" s="13">
        <v>1.25</v>
      </c>
      <c r="D46" s="39"/>
      <c r="E46" s="9"/>
      <c r="F46" s="20"/>
      <c r="G46" s="13">
        <f>IF(ISBLANK(Table13[[#This Row],[EARNED]]),"",Table13[[#This Row],[EARNED]])</f>
        <v>1.25</v>
      </c>
      <c r="H46" s="39"/>
      <c r="I46" s="9"/>
      <c r="J46" s="11"/>
      <c r="K46" s="49"/>
    </row>
    <row r="47" spans="1:11" x14ac:dyDescent="0.25">
      <c r="A47" s="40">
        <v>44652</v>
      </c>
      <c r="B47" s="20"/>
      <c r="C47" s="13">
        <v>1.25</v>
      </c>
      <c r="D47" s="39"/>
      <c r="E47" s="9"/>
      <c r="F47" s="20"/>
      <c r="G47" s="13">
        <f>IF(ISBLANK(Table13[[#This Row],[EARNED]]),"",Table13[[#This Row],[EARNED]])</f>
        <v>1.25</v>
      </c>
      <c r="H47" s="39"/>
      <c r="I47" s="9"/>
      <c r="J47" s="11"/>
      <c r="K47" s="20"/>
    </row>
    <row r="48" spans="1:11" x14ac:dyDescent="0.25">
      <c r="A48" s="40">
        <v>44682</v>
      </c>
      <c r="B48" s="20"/>
      <c r="C48" s="13">
        <v>1.25</v>
      </c>
      <c r="D48" s="39"/>
      <c r="E48" s="9"/>
      <c r="F48" s="20"/>
      <c r="G48" s="13">
        <f>IF(ISBLANK(Table13[[#This Row],[EARNED]]),"",Table13[[#This Row],[EARNED]])</f>
        <v>1.25</v>
      </c>
      <c r="H48" s="39"/>
      <c r="I48" s="9"/>
      <c r="J48" s="11"/>
      <c r="K48" s="20"/>
    </row>
    <row r="49" spans="1:11" x14ac:dyDescent="0.25">
      <c r="A49" s="40">
        <v>44713</v>
      </c>
      <c r="B49" s="20"/>
      <c r="C49" s="13">
        <v>1.25</v>
      </c>
      <c r="D49" s="39"/>
      <c r="E49" s="9"/>
      <c r="F49" s="20"/>
      <c r="G49" s="13">
        <f>IF(ISBLANK(Table13[[#This Row],[EARNED]]),"",Table13[[#This Row],[EARNED]])</f>
        <v>1.25</v>
      </c>
      <c r="H49" s="39"/>
      <c r="I49" s="9"/>
      <c r="J49" s="11"/>
      <c r="K49" s="49"/>
    </row>
    <row r="50" spans="1:11" x14ac:dyDescent="0.25">
      <c r="A50" s="40">
        <v>44743</v>
      </c>
      <c r="B50" s="20"/>
      <c r="C50" s="13">
        <v>1.25</v>
      </c>
      <c r="D50" s="39"/>
      <c r="E50" s="9"/>
      <c r="F50" s="20"/>
      <c r="G50" s="13">
        <f>IF(ISBLANK(Table13[[#This Row],[EARNED]]),"",Table13[[#This Row],[EARNED]])</f>
        <v>1.25</v>
      </c>
      <c r="H50" s="39"/>
      <c r="I50" s="9"/>
      <c r="J50" s="11"/>
      <c r="K50" s="20"/>
    </row>
    <row r="51" spans="1:11" x14ac:dyDescent="0.25">
      <c r="A51" s="40">
        <v>44774</v>
      </c>
      <c r="B51" s="20"/>
      <c r="C51" s="13">
        <v>1.25</v>
      </c>
      <c r="D51" s="39"/>
      <c r="E51" s="9"/>
      <c r="F51" s="20"/>
      <c r="G51" s="13">
        <f>IF(ISBLANK(Table13[[#This Row],[EARNED]]),"",Table13[[#This Row],[EARNED]])</f>
        <v>1.25</v>
      </c>
      <c r="H51" s="39"/>
      <c r="I51" s="9"/>
      <c r="J51" s="11"/>
      <c r="K51" s="20"/>
    </row>
    <row r="52" spans="1:11" x14ac:dyDescent="0.25">
      <c r="A52" s="40">
        <v>44805</v>
      </c>
      <c r="B52" s="20"/>
      <c r="C52" s="13">
        <v>1.25</v>
      </c>
      <c r="D52" s="39"/>
      <c r="E52" s="9"/>
      <c r="F52" s="20"/>
      <c r="G52" s="13">
        <f>IF(ISBLANK(Table13[[#This Row],[EARNED]]),"",Table13[[#This Row],[EARNED]])</f>
        <v>1.25</v>
      </c>
      <c r="H52" s="39"/>
      <c r="I52" s="9"/>
      <c r="J52" s="11"/>
      <c r="K52" s="20"/>
    </row>
    <row r="53" spans="1:11" x14ac:dyDescent="0.25">
      <c r="A53" s="40">
        <v>44835</v>
      </c>
      <c r="B53" s="20"/>
      <c r="C53" s="13">
        <v>1.25</v>
      </c>
      <c r="D53" s="39"/>
      <c r="E53" s="9"/>
      <c r="F53" s="20"/>
      <c r="G53" s="13">
        <f>IF(ISBLANK(Table13[[#This Row],[EARNED]]),"",Table13[[#This Row],[EARNED]])</f>
        <v>1.25</v>
      </c>
      <c r="H53" s="39"/>
      <c r="I53" s="9"/>
      <c r="J53" s="11"/>
      <c r="K53" s="49"/>
    </row>
    <row r="54" spans="1:11" x14ac:dyDescent="0.25">
      <c r="A54" s="40">
        <v>44866</v>
      </c>
      <c r="B54" s="20"/>
      <c r="C54" s="13">
        <v>1.25</v>
      </c>
      <c r="D54" s="39"/>
      <c r="E54" s="9"/>
      <c r="F54" s="20"/>
      <c r="G54" s="13">
        <f>IF(ISBLANK(Table13[[#This Row],[EARNED]]),"",Table13[[#This Row],[EARNED]])</f>
        <v>1.25</v>
      </c>
      <c r="H54" s="39"/>
      <c r="I54" s="9"/>
      <c r="J54" s="11"/>
      <c r="K54" s="20"/>
    </row>
    <row r="55" spans="1:11" x14ac:dyDescent="0.25">
      <c r="A55" s="40">
        <v>44896</v>
      </c>
      <c r="B55" s="20" t="s">
        <v>69</v>
      </c>
      <c r="C55" s="13">
        <v>1.25</v>
      </c>
      <c r="D55" s="39">
        <v>5</v>
      </c>
      <c r="E55" s="9"/>
      <c r="F55" s="20"/>
      <c r="G55" s="13">
        <f>IF(ISBLANK(Table13[[#This Row],[EARNED]]),"",Table13[[#This Row],[EARNED]])</f>
        <v>1.25</v>
      </c>
      <c r="H55" s="39"/>
      <c r="I55" s="9"/>
      <c r="J55" s="11"/>
      <c r="K55" s="20"/>
    </row>
    <row r="56" spans="1:11" x14ac:dyDescent="0.25">
      <c r="A56" s="48" t="s">
        <v>72</v>
      </c>
      <c r="B56" s="20"/>
      <c r="C56" s="13"/>
      <c r="D56" s="39"/>
      <c r="E56" s="9"/>
      <c r="F56" s="20"/>
      <c r="G56" s="13" t="str">
        <f>IF(ISBLANK(Table13[[#This Row],[EARNED]]),"",Table13[[#This Row],[EARNED]])</f>
        <v/>
      </c>
      <c r="H56" s="39"/>
      <c r="I56" s="9"/>
      <c r="J56" s="11"/>
      <c r="K56" s="20"/>
    </row>
    <row r="57" spans="1:11" x14ac:dyDescent="0.25">
      <c r="A57" s="40">
        <v>44927</v>
      </c>
      <c r="B57" s="20"/>
      <c r="C57" s="13">
        <v>1.25</v>
      </c>
      <c r="D57" s="39"/>
      <c r="E57" s="9"/>
      <c r="F57" s="20"/>
      <c r="G57" s="13">
        <f>IF(ISBLANK(Table13[[#This Row],[EARNED]]),"",Table13[[#This Row],[EARNED]])</f>
        <v>1.25</v>
      </c>
      <c r="H57" s="39"/>
      <c r="I57" s="9"/>
      <c r="J57" s="11"/>
      <c r="K57" s="49"/>
    </row>
    <row r="58" spans="1:11" x14ac:dyDescent="0.25">
      <c r="A58" s="40">
        <v>44958</v>
      </c>
      <c r="B58" s="20" t="s">
        <v>69</v>
      </c>
      <c r="C58" s="13">
        <v>1.25</v>
      </c>
      <c r="D58" s="39">
        <v>5</v>
      </c>
      <c r="E58" s="9"/>
      <c r="F58" s="20"/>
      <c r="G58" s="13">
        <f>IF(ISBLANK(Table13[[#This Row],[EARNED]]),"",Table13[[#This Row],[EARNED]])</f>
        <v>1.25</v>
      </c>
      <c r="H58" s="39"/>
      <c r="I58" s="9"/>
      <c r="J58" s="11"/>
      <c r="K58" s="20" t="s">
        <v>74</v>
      </c>
    </row>
    <row r="59" spans="1:11" x14ac:dyDescent="0.25">
      <c r="A59" s="40">
        <v>44986</v>
      </c>
      <c r="B59" s="20" t="s">
        <v>75</v>
      </c>
      <c r="C59" s="13">
        <v>1.25</v>
      </c>
      <c r="D59" s="39"/>
      <c r="E59" s="9"/>
      <c r="F59" s="20"/>
      <c r="G59" s="13">
        <f>IF(ISBLANK(Table13[[#This Row],[EARNED]]),"",Table13[[#This Row],[EARNED]])</f>
        <v>1.25</v>
      </c>
      <c r="H59" s="39"/>
      <c r="I59" s="9"/>
      <c r="J59" s="11"/>
      <c r="K59" s="20"/>
    </row>
    <row r="60" spans="1:11" x14ac:dyDescent="0.25">
      <c r="A60" s="40">
        <v>45017</v>
      </c>
      <c r="B60" s="20"/>
      <c r="C60" s="13">
        <v>1.25</v>
      </c>
      <c r="D60" s="39"/>
      <c r="E60" s="9"/>
      <c r="F60" s="20"/>
      <c r="G60" s="13">
        <f>IF(ISBLANK(Table13[[#This Row],[EARNED]]),"",Table13[[#This Row],[EARNED]])</f>
        <v>1.25</v>
      </c>
      <c r="H60" s="39"/>
      <c r="I60" s="9"/>
      <c r="J60" s="11"/>
      <c r="K60" s="20"/>
    </row>
    <row r="61" spans="1:11" x14ac:dyDescent="0.25">
      <c r="A61" s="40">
        <v>45047</v>
      </c>
      <c r="B61" s="20"/>
      <c r="C61" s="13"/>
      <c r="D61" s="39"/>
      <c r="E61" s="9"/>
      <c r="F61" s="20"/>
      <c r="G61" s="13" t="str">
        <f>IF(ISBLANK(Table13[[#This Row],[EARNED]]),"",Table13[[#This Row],[EARNED]])</f>
        <v/>
      </c>
      <c r="H61" s="39"/>
      <c r="I61" s="9"/>
      <c r="J61" s="11"/>
      <c r="K61" s="20"/>
    </row>
    <row r="62" spans="1:11" x14ac:dyDescent="0.25">
      <c r="A62" s="40">
        <v>45078</v>
      </c>
      <c r="B62" s="20"/>
      <c r="C62" s="13"/>
      <c r="D62" s="39"/>
      <c r="E62" s="9"/>
      <c r="F62" s="20"/>
      <c r="G62" s="13" t="str">
        <f>IF(ISBLANK(Table13[[#This Row],[EARNED]]),"",Table13[[#This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IF(ISBLANK(Table13[[#This Row],[EARNED]]),"",Table13[[#This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IF(ISBLANK(Table13[[#This Row],[EARNED]]),"",Table13[[#This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IF(ISBLANK(Table13[[#This Row],[EARNED]]),"",Table13[[#This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IF(ISBLANK(Table13[[#This Row],[EARNED]]),"",Table13[[#This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IF(ISBLANK(Table13[[#This Row],[EARNED]]),"",Table13[[#This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IF(ISBLANK(Table13[[#This Row],[EARNED]]),"",Table13[[#This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IF(ISBLANK(Table13[[#This Row],[EARNED]]),"",Table13[[#This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IF(ISBLANK(Table13[[#This Row],[EARNED]]),"",Table13[[#This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IF(ISBLANK(Table13[[#This Row],[EARNED]]),"",Table13[[#This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IF(ISBLANK(Table13[[#This Row],[EARNED]]),"",Table13[[#This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IF(ISBLANK(Table13[[#This Row],[EARNED]]),"",Table13[[#This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IF(ISBLANK(Table13[[#This Row],[EARNED]]),"",Table13[[#This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IF(ISBLANK(Table13[[#This Row],[EARNED]]),"",Table13[[#This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IF(ISBLANK(Table13[[#This Row],[EARNED]]),"",Table13[[#This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IF(ISBLANK(Table13[[#This Row],[EARNED]]),"",Table13[[#This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IF(ISBLANK(Table13[[#This Row],[EARNED]]),"",Table13[[#This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IF(ISBLANK(Table13[[#This Row],[EARNED]]),"",Table13[[#This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IF(ISBLANK(Table13[[#This Row],[EARNED]]),"",Table13[[#This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IF(ISBLANK(Table13[[#This Row],[EARNED]]),"",Table13[[#This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IF(ISBLANK(Table13[[#This Row],[EARNED]]),"",Table13[[#This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IF(ISBLANK(Table13[[#This Row],[EARNED]]),"",Table13[[#This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IF(ISBLANK(Table13[[#This Row],[EARNED]]),"",Table13[[#This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IF(ISBLANK(Table13[[#This Row],[EARNED]]),"",Table13[[#This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IF(ISBLANK(Table13[[#This Row],[EARNED]]),"",Table13[[#This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IF(ISBLANK(Table13[[#This Row],[EARNED]]),"",Table13[[#This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IF(ISBLANK(Table13[[#This Row],[EARNED]]),"",Table13[[#This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IF(ISBLANK(Table13[[#This Row],[EARNED]]),"",Table13[[#This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IF(ISBLANK(Table13[[#This Row],[EARNED]]),"",Table13[[#This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IF(ISBLANK(Table13[[#This Row],[EARNED]]),"",Table13[[#This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IF(ISBLANK(Table13[[#This Row],[EARNED]]),"",Table13[[#This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IF(ISBLANK(Table13[[#This Row],[EARNED]]),"",Table13[[#This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IF(ISBLANK(Table13[[#This Row],[EARNED]]),"",Table13[[#This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IF(ISBLANK(Table13[[#This Row],[EARNED]]),"",Table13[[#This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IF(ISBLANK(Table13[[#This Row],[EARNED]]),"",Table13[[#This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IF(ISBLANK(Table13[[#This Row],[EARNED]]),"",Table13[[#This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IF(ISBLANK(Table13[[#This Row],[EARNED]]),"",Table13[[#This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IF(ISBLANK(Table13[[#This Row],[EARNED]]),"",Table13[[#This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IF(ISBLANK(Table13[[#This Row],[EARNED]]),"",Table13[[#This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IF(ISBLANK(Table13[[#This Row],[EARNED]]),"",Table13[[#This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IF(ISBLANK(Table13[[#This Row],[EARNED]]),"",Table13[[#This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IF(ISBLANK(Table13[[#This Row],[EARNED]]),"",Table13[[#This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IF(ISBLANK(Table13[[#This Row],[EARNED]]),"",Table13[[#This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IF(ISBLANK(Table13[[#This Row],[EARNED]]),"",Table13[[#This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IF(ISBLANK(Table13[[#This Row],[EARNED]]),"",Table13[[#This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IF(ISBLANK(Table13[[#This Row],[EARNED]]),"",Table13[[#This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IF(ISBLANK(Table13[[#This Row],[EARNED]]),"",Table13[[#This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IF(ISBLANK(Table13[[#This Row],[EARNED]]),"",Table13[[#This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IF(ISBLANK(Table13[[#This Row],[EARNED]]),"",Table13[[#This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IF(ISBLANK(Table13[[#This Row],[EARNED]]),"",Table13[[#This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IF(ISBLANK(Table13[[#This Row],[EARNED]]),"",Table13[[#This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IF(ISBLANK(Table13[[#This Row],[EARNED]]),"",Table13[[#This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IF(ISBLANK(Table13[[#This Row],[EARNED]]),"",Table13[[#This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IF(ISBLANK(Table13[[#This Row],[EARNED]]),"",Table13[[#This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IF(ISBLANK(Table13[[#This Row],[EARNED]]),"",Table13[[#This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IF(ISBLANK(Table13[[#This Row],[EARNED]]),"",Table13[[#This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IF(ISBLANK(Table13[[#This Row],[EARNED]]),"",Table13[[#This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IF(ISBLANK(Table13[[#This Row],[EARNED]]),"",Table13[[#This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IF(ISBLANK(Table13[[#This Row],[EARNED]]),"",Table13[[#This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IF(ISBLANK(Table13[[#This Row],[EARNED]]),"",Table13[[#This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IF(ISBLANK(Table13[[#This Row],[EARNED]]),"",Table13[[#This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IF(ISBLANK(Table13[[#This Row],[EARNED]]),"",Table13[[#This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IF(ISBLANK(Table13[[#This Row],[EARNED]]),"",Table13[[#This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IF(ISBLANK(Table13[[#This Row],[EARNED]]),"",Table13[[#This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IF(ISBLANK(Table13[[#This Row],[EARNED]]),"",Table13[[#This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IF(ISBLANK(Table13[[#This Row],[EARNED]]),"",Table13[[#This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IF(ISBLANK(Table13[[#This Row],[EARNED]]),"",Table13[[#This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IF(ISBLANK(Table13[[#This Row],[EARNED]]),"",Table13[[#This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IF(ISBLANK(Table13[[#This Row],[EARNED]]),"",Table13[[#This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IF(ISBLANK(Table13[[#This Row],[EARNED]]),"",Table13[[#This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IF(ISBLANK(Table13[[#This Row],[EARNED]]),"",Table13[[#This Row],[EARNED]])</f>
        <v/>
      </c>
      <c r="H132" s="39"/>
      <c r="I132" s="9"/>
      <c r="J132" s="11"/>
      <c r="K132" s="20"/>
    </row>
    <row r="133" spans="1:11" x14ac:dyDescent="0.25">
      <c r="A133" s="41"/>
      <c r="B133" s="15"/>
      <c r="C133" s="42"/>
      <c r="D133" s="43"/>
      <c r="E133" s="9"/>
      <c r="F133" s="15"/>
      <c r="G133" s="42" t="str">
        <f>IF(ISBLANK(Table13[[#This Row],[EARNED]]),"",Table13[[#This Row],[EARNED]])</f>
        <v/>
      </c>
      <c r="H133" s="43"/>
      <c r="I133" s="9"/>
      <c r="J133" s="12"/>
      <c r="K133" s="15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4"/>
  <sheetViews>
    <sheetView zoomScaleNormal="100" workbookViewId="0">
      <pane ySplit="3690" topLeftCell="A32" activePane="bottomLeft"/>
      <selection activeCell="E9" sqref="E9"/>
      <selection pane="bottomLeft" activeCell="K52" sqref="K5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1" t="s">
        <v>42</v>
      </c>
      <c r="C2" s="51"/>
      <c r="D2" s="21" t="s">
        <v>14</v>
      </c>
      <c r="E2" s="10"/>
      <c r="F2" s="55"/>
      <c r="G2" s="55"/>
      <c r="H2" s="28" t="s">
        <v>10</v>
      </c>
      <c r="I2" s="25"/>
      <c r="J2" s="52"/>
      <c r="K2" s="53"/>
    </row>
    <row r="3" spans="1:11" x14ac:dyDescent="0.25">
      <c r="A3" s="18" t="s">
        <v>15</v>
      </c>
      <c r="B3" s="51"/>
      <c r="C3" s="51"/>
      <c r="D3" s="22" t="s">
        <v>13</v>
      </c>
      <c r="F3" s="56">
        <v>43647</v>
      </c>
      <c r="G3" s="52"/>
      <c r="H3" s="26" t="s">
        <v>11</v>
      </c>
      <c r="I3" s="26"/>
      <c r="J3" s="57"/>
      <c r="K3" s="58"/>
    </row>
    <row r="4" spans="1:11" ht="14.45" customHeight="1" x14ac:dyDescent="0.25">
      <c r="A4" s="18" t="s">
        <v>16</v>
      </c>
      <c r="B4" s="51" t="s">
        <v>43</v>
      </c>
      <c r="C4" s="51"/>
      <c r="D4" s="22" t="s">
        <v>12</v>
      </c>
      <c r="F4" s="52" t="s">
        <v>44</v>
      </c>
      <c r="G4" s="52"/>
      <c r="H4" s="26" t="s">
        <v>17</v>
      </c>
      <c r="I4" s="26"/>
      <c r="J4" s="52"/>
      <c r="K4" s="53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4" t="s">
        <v>8</v>
      </c>
      <c r="D7" s="54"/>
      <c r="E7" s="54"/>
      <c r="F7" s="54"/>
      <c r="G7" s="54" t="s">
        <v>7</v>
      </c>
      <c r="H7" s="54"/>
      <c r="I7" s="54"/>
      <c r="J7" s="54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15.516999999999999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7.25</v>
      </c>
      <c r="J9" s="11"/>
      <c r="K9" s="20"/>
    </row>
    <row r="10" spans="1:11" x14ac:dyDescent="0.25">
      <c r="A10" s="48" t="s">
        <v>45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43709</v>
      </c>
      <c r="B11" s="20" t="s">
        <v>49</v>
      </c>
      <c r="C11" s="13"/>
      <c r="D11" s="39"/>
      <c r="E11" s="9"/>
      <c r="F11" s="20"/>
      <c r="G11" s="13" t="str">
        <f>IF(ISBLANK(Table1[[#This Row],[EARNED]]),"",Table1[[#This Row],[EARNED]])</f>
        <v/>
      </c>
      <c r="H11" s="39">
        <v>1</v>
      </c>
      <c r="I11" s="9"/>
      <c r="J11" s="11"/>
      <c r="K11" s="49">
        <v>43711</v>
      </c>
    </row>
    <row r="12" spans="1:11" x14ac:dyDescent="0.25">
      <c r="A12" s="40">
        <v>43739</v>
      </c>
      <c r="B12" s="20" t="s">
        <v>51</v>
      </c>
      <c r="C12" s="13"/>
      <c r="D12" s="39"/>
      <c r="E12" s="9"/>
      <c r="F12" s="20"/>
      <c r="G12" s="13" t="str">
        <f>IF(ISBLANK(Table1[[#This Row],[EARNED]]),"",Table1[[#This Row],[EARNED]])</f>
        <v/>
      </c>
      <c r="H12" s="39">
        <v>3</v>
      </c>
      <c r="I12" s="9"/>
      <c r="J12" s="11"/>
      <c r="K12" s="20" t="s">
        <v>52</v>
      </c>
    </row>
    <row r="13" spans="1:11" x14ac:dyDescent="0.25">
      <c r="A13" s="40"/>
      <c r="B13" s="20" t="s">
        <v>49</v>
      </c>
      <c r="C13" s="13"/>
      <c r="D13" s="39"/>
      <c r="E13" s="9"/>
      <c r="F13" s="20"/>
      <c r="G13" s="13" t="str">
        <f>IF(ISBLANK(Table1[[#This Row],[EARNED]]),"",Table1[[#This Row],[EARNED]])</f>
        <v/>
      </c>
      <c r="H13" s="39">
        <v>1</v>
      </c>
      <c r="I13" s="9"/>
      <c r="J13" s="11"/>
      <c r="K13" s="49">
        <v>43759</v>
      </c>
    </row>
    <row r="14" spans="1:11" x14ac:dyDescent="0.25">
      <c r="A14" s="40">
        <v>43770</v>
      </c>
      <c r="B14" s="20" t="s">
        <v>50</v>
      </c>
      <c r="C14" s="13"/>
      <c r="D14" s="39"/>
      <c r="E14" s="9"/>
      <c r="F14" s="20"/>
      <c r="G14" s="13" t="str">
        <f>IF(ISBLANK(Table1[[#This Row],[EARNED]]),"",Table1[[#This Row],[EARNED]])</f>
        <v/>
      </c>
      <c r="H14" s="39">
        <v>2</v>
      </c>
      <c r="I14" s="9"/>
      <c r="J14" s="11"/>
      <c r="K14" s="20" t="s">
        <v>53</v>
      </c>
    </row>
    <row r="15" spans="1:11" x14ac:dyDescent="0.25">
      <c r="A15" s="40">
        <v>43800</v>
      </c>
      <c r="B15" s="15" t="s">
        <v>49</v>
      </c>
      <c r="C15" s="13"/>
      <c r="D15" s="43"/>
      <c r="E15" s="9"/>
      <c r="F15" s="15"/>
      <c r="G15" s="42" t="str">
        <f>IF(ISBLANK(Table1[[#This Row],[EARNED]]),"",Table1[[#This Row],[EARNED]])</f>
        <v/>
      </c>
      <c r="H15" s="43">
        <v>1</v>
      </c>
      <c r="I15" s="9"/>
      <c r="J15" s="12"/>
      <c r="K15" s="50">
        <v>43803</v>
      </c>
    </row>
    <row r="16" spans="1:11" x14ac:dyDescent="0.25">
      <c r="A16" s="40"/>
      <c r="B16" s="20" t="s">
        <v>50</v>
      </c>
      <c r="C16" s="13"/>
      <c r="D16" s="39"/>
      <c r="E16" s="9"/>
      <c r="F16" s="20"/>
      <c r="G16" s="13" t="str">
        <f>IF(ISBLANK(Table1[[#This Row],[EARNED]]),"",Table1[[#This Row],[EARNED]])</f>
        <v/>
      </c>
      <c r="H16" s="39">
        <v>2</v>
      </c>
      <c r="I16" s="9"/>
      <c r="J16" s="11"/>
      <c r="K16" s="49" t="s">
        <v>54</v>
      </c>
    </row>
    <row r="17" spans="1:11" x14ac:dyDescent="0.25">
      <c r="A17" s="48" t="s">
        <v>46</v>
      </c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>
        <v>43831</v>
      </c>
      <c r="B18" s="20" t="s">
        <v>49</v>
      </c>
      <c r="C18" s="13"/>
      <c r="D18" s="39"/>
      <c r="E18" s="9"/>
      <c r="F18" s="20"/>
      <c r="G18" s="13" t="str">
        <f>IF(ISBLANK(Table1[[#This Row],[EARNED]]),"",Table1[[#This Row],[EARNED]])</f>
        <v/>
      </c>
      <c r="H18" s="39">
        <v>1</v>
      </c>
      <c r="I18" s="9"/>
      <c r="J18" s="11"/>
      <c r="K18" s="49">
        <v>43833</v>
      </c>
    </row>
    <row r="19" spans="1:11" x14ac:dyDescent="0.25">
      <c r="A19" s="40"/>
      <c r="B19" s="20" t="s">
        <v>55</v>
      </c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49" t="s">
        <v>56</v>
      </c>
    </row>
    <row r="20" spans="1:11" x14ac:dyDescent="0.25">
      <c r="A20" s="40">
        <v>43862</v>
      </c>
      <c r="B20" s="20" t="s">
        <v>58</v>
      </c>
      <c r="C20" s="13"/>
      <c r="D20" s="39">
        <v>3</v>
      </c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 t="s">
        <v>57</v>
      </c>
    </row>
    <row r="21" spans="1:11" x14ac:dyDescent="0.25">
      <c r="A21" s="40">
        <v>43891</v>
      </c>
      <c r="B21" s="20" t="s">
        <v>59</v>
      </c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49">
        <v>43913</v>
      </c>
    </row>
    <row r="22" spans="1:11" x14ac:dyDescent="0.25">
      <c r="A22" s="40">
        <v>43983</v>
      </c>
      <c r="B22" s="20" t="s">
        <v>59</v>
      </c>
      <c r="C22" s="13"/>
      <c r="D22" s="39"/>
      <c r="E22" s="9"/>
      <c r="F22" s="20"/>
      <c r="G22" s="13" t="str">
        <f>IF(ISBLANK(Table1[[#This Row],[EARNED]]),"",Table1[[#This Row],[EARNED]])</f>
        <v/>
      </c>
      <c r="H22" s="39">
        <v>1</v>
      </c>
      <c r="I22" s="9"/>
      <c r="J22" s="11"/>
      <c r="K22" s="49">
        <v>43990</v>
      </c>
    </row>
    <row r="23" spans="1:11" x14ac:dyDescent="0.25">
      <c r="A23" s="40">
        <v>44013</v>
      </c>
      <c r="B23" s="20" t="s">
        <v>49</v>
      </c>
      <c r="C23" s="13"/>
      <c r="D23" s="39"/>
      <c r="E23" s="9"/>
      <c r="F23" s="20"/>
      <c r="G23" s="13" t="str">
        <f>IF(ISBLANK(Table1[[#This Row],[EARNED]]),"",Table1[[#This Row],[EARNED]])</f>
        <v/>
      </c>
      <c r="H23" s="39">
        <v>1</v>
      </c>
      <c r="I23" s="9"/>
      <c r="J23" s="11"/>
      <c r="K23" s="49">
        <v>44022</v>
      </c>
    </row>
    <row r="24" spans="1:11" x14ac:dyDescent="0.25">
      <c r="A24" s="40">
        <v>44044</v>
      </c>
      <c r="B24" s="20" t="s">
        <v>50</v>
      </c>
      <c r="C24" s="13"/>
      <c r="D24" s="39"/>
      <c r="E24" s="9"/>
      <c r="F24" s="20"/>
      <c r="G24" s="13" t="str">
        <f>IF(ISBLANK(Table1[[#This Row],[EARNED]]),"",Table1[[#This Row],[EARNED]])</f>
        <v/>
      </c>
      <c r="H24" s="39">
        <v>2</v>
      </c>
      <c r="I24" s="9"/>
      <c r="J24" s="11"/>
      <c r="K24" s="20" t="s">
        <v>60</v>
      </c>
    </row>
    <row r="25" spans="1:11" x14ac:dyDescent="0.25">
      <c r="A25" s="40">
        <v>44075</v>
      </c>
      <c r="B25" s="20" t="s">
        <v>49</v>
      </c>
      <c r="C25" s="13"/>
      <c r="D25" s="39"/>
      <c r="E25" s="9"/>
      <c r="F25" s="20"/>
      <c r="G25" s="13" t="str">
        <f>IF(ISBLANK(Table1[[#This Row],[EARNED]]),"",Table1[[#This Row],[EARNED]])</f>
        <v/>
      </c>
      <c r="H25" s="39">
        <v>1</v>
      </c>
      <c r="I25" s="9"/>
      <c r="J25" s="11"/>
      <c r="K25" s="49">
        <v>44081</v>
      </c>
    </row>
    <row r="26" spans="1:11" x14ac:dyDescent="0.25">
      <c r="A26" s="40">
        <v>44105</v>
      </c>
      <c r="B26" s="20" t="s">
        <v>50</v>
      </c>
      <c r="C26" s="13"/>
      <c r="D26" s="39"/>
      <c r="E26" s="9"/>
      <c r="F26" s="20"/>
      <c r="G26" s="13" t="str">
        <f>IF(ISBLANK(Table1[[#This Row],[EARNED]]),"",Table1[[#This Row],[EARNED]])</f>
        <v/>
      </c>
      <c r="H26" s="39">
        <v>2</v>
      </c>
      <c r="I26" s="9"/>
      <c r="J26" s="11"/>
      <c r="K26" s="20" t="s">
        <v>62</v>
      </c>
    </row>
    <row r="27" spans="1:11" x14ac:dyDescent="0.25">
      <c r="A27" s="40"/>
      <c r="B27" s="20" t="s">
        <v>50</v>
      </c>
      <c r="C27" s="13"/>
      <c r="D27" s="39"/>
      <c r="E27" s="9"/>
      <c r="F27" s="20"/>
      <c r="G27" s="13" t="str">
        <f>IF(ISBLANK(Table1[[#This Row],[EARNED]]),"",Table1[[#This Row],[EARNED]])</f>
        <v/>
      </c>
      <c r="H27" s="39">
        <v>2</v>
      </c>
      <c r="I27" s="9"/>
      <c r="J27" s="11"/>
      <c r="K27" s="20" t="s">
        <v>63</v>
      </c>
    </row>
    <row r="28" spans="1:11" x14ac:dyDescent="0.25">
      <c r="A28" s="40"/>
      <c r="B28" s="20" t="s">
        <v>50</v>
      </c>
      <c r="C28" s="13"/>
      <c r="D28" s="39"/>
      <c r="E28" s="9"/>
      <c r="F28" s="20"/>
      <c r="G28" s="13" t="str">
        <f>IF(ISBLANK(Table1[[#This Row],[EARNED]]),"",Table1[[#This Row],[EARNED]])</f>
        <v/>
      </c>
      <c r="H28" s="39">
        <v>2</v>
      </c>
      <c r="I28" s="9"/>
      <c r="J28" s="11"/>
      <c r="K28" s="20" t="s">
        <v>64</v>
      </c>
    </row>
    <row r="29" spans="1:11" x14ac:dyDescent="0.25">
      <c r="A29" s="40">
        <v>44166</v>
      </c>
      <c r="B29" s="20" t="s">
        <v>50</v>
      </c>
      <c r="C29" s="13"/>
      <c r="D29" s="39"/>
      <c r="E29" s="9"/>
      <c r="F29" s="20"/>
      <c r="G29" s="13" t="str">
        <f>IF(ISBLANK(Table1[[#This Row],[EARNED]]),"",Table1[[#This Row],[EARNED]])</f>
        <v/>
      </c>
      <c r="H29" s="39">
        <v>2</v>
      </c>
      <c r="I29" s="9"/>
      <c r="J29" s="11"/>
      <c r="K29" s="20" t="s">
        <v>66</v>
      </c>
    </row>
    <row r="30" spans="1:11" x14ac:dyDescent="0.25">
      <c r="A30" s="48" t="s">
        <v>47</v>
      </c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>
        <v>44197</v>
      </c>
      <c r="B31" s="20" t="s">
        <v>49</v>
      </c>
      <c r="C31" s="13"/>
      <c r="D31" s="39"/>
      <c r="E31" s="9"/>
      <c r="F31" s="20"/>
      <c r="G31" s="13" t="str">
        <f>IF(ISBLANK(Table1[[#This Row],[EARNED]]),"",Table1[[#This Row],[EARNED]])</f>
        <v/>
      </c>
      <c r="H31" s="39">
        <v>1</v>
      </c>
      <c r="I31" s="9"/>
      <c r="J31" s="11"/>
      <c r="K31" s="49">
        <v>44225</v>
      </c>
    </row>
    <row r="32" spans="1:11" x14ac:dyDescent="0.25">
      <c r="A32" s="40">
        <v>44228</v>
      </c>
      <c r="B32" s="20" t="s">
        <v>49</v>
      </c>
      <c r="C32" s="13"/>
      <c r="D32" s="39"/>
      <c r="E32" s="9"/>
      <c r="F32" s="20"/>
      <c r="G32" s="13" t="str">
        <f>IF(ISBLANK(Table1[[#This Row],[EARNED]]),"",Table1[[#This Row],[EARNED]])</f>
        <v/>
      </c>
      <c r="H32" s="39">
        <v>1</v>
      </c>
      <c r="I32" s="9"/>
      <c r="J32" s="11"/>
      <c r="K32" s="49">
        <v>44246</v>
      </c>
    </row>
    <row r="33" spans="1:11" x14ac:dyDescent="0.25">
      <c r="A33" s="40"/>
      <c r="B33" s="20" t="s">
        <v>49</v>
      </c>
      <c r="C33" s="13"/>
      <c r="D33" s="39"/>
      <c r="E33" s="9"/>
      <c r="F33" s="20"/>
      <c r="G33" s="13" t="str">
        <f>IF(ISBLANK(Table1[[#This Row],[EARNED]]),"",Table1[[#This Row],[EARNED]])</f>
        <v/>
      </c>
      <c r="H33" s="39">
        <v>1</v>
      </c>
      <c r="I33" s="9"/>
      <c r="J33" s="11"/>
      <c r="K33" s="49">
        <v>44253</v>
      </c>
    </row>
    <row r="34" spans="1:11" x14ac:dyDescent="0.25">
      <c r="A34" s="40">
        <v>44378</v>
      </c>
      <c r="B34" s="20" t="s">
        <v>50</v>
      </c>
      <c r="C34" s="13"/>
      <c r="D34" s="39"/>
      <c r="E34" s="9"/>
      <c r="F34" s="20"/>
      <c r="G34" s="13" t="str">
        <f>IF(ISBLANK(Table1[[#This Row],[EARNED]]),"",Table1[[#This Row],[EARNED]])</f>
        <v/>
      </c>
      <c r="H34" s="39">
        <v>2</v>
      </c>
      <c r="I34" s="9"/>
      <c r="J34" s="11"/>
      <c r="K34" s="20" t="s">
        <v>67</v>
      </c>
    </row>
    <row r="35" spans="1:11" x14ac:dyDescent="0.25">
      <c r="A35" s="40">
        <v>44531</v>
      </c>
      <c r="B35" s="20" t="s">
        <v>50</v>
      </c>
      <c r="C35" s="13"/>
      <c r="D35" s="39"/>
      <c r="E35" s="9"/>
      <c r="F35" s="20"/>
      <c r="G35" s="13" t="str">
        <f>IF(ISBLANK(Table1[[#This Row],[EARNED]]),"",Table1[[#This Row],[EARNED]])</f>
        <v/>
      </c>
      <c r="H35" s="39">
        <v>2</v>
      </c>
      <c r="I35" s="9"/>
      <c r="J35" s="11"/>
      <c r="K35" s="20" t="s">
        <v>68</v>
      </c>
    </row>
    <row r="36" spans="1:11" x14ac:dyDescent="0.25">
      <c r="A36" s="48" t="s">
        <v>48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>
        <v>44562</v>
      </c>
      <c r="B37" s="20" t="s">
        <v>51</v>
      </c>
      <c r="C37" s="13"/>
      <c r="D37" s="39"/>
      <c r="E37" s="9"/>
      <c r="F37" s="20"/>
      <c r="G37" s="13" t="str">
        <f>IF(ISBLANK(Table1[[#This Row],[EARNED]]),"",Table1[[#This Row],[EARNED]])</f>
        <v/>
      </c>
      <c r="H37" s="39">
        <v>3</v>
      </c>
      <c r="I37" s="9"/>
      <c r="J37" s="11"/>
      <c r="K37" s="20" t="s">
        <v>70</v>
      </c>
    </row>
    <row r="38" spans="1:11" x14ac:dyDescent="0.25">
      <c r="A38" s="40">
        <v>44593</v>
      </c>
      <c r="B38" s="20" t="s">
        <v>49</v>
      </c>
      <c r="C38" s="13"/>
      <c r="D38" s="39"/>
      <c r="E38" s="9"/>
      <c r="F38" s="20"/>
      <c r="G38" s="13" t="str">
        <f>IF(ISBLANK(Table1[[#This Row],[EARNED]]),"",Table1[[#This Row],[EARNED]])</f>
        <v/>
      </c>
      <c r="H38" s="39">
        <v>1</v>
      </c>
      <c r="I38" s="9"/>
      <c r="J38" s="11"/>
      <c r="K38" s="49">
        <v>44606</v>
      </c>
    </row>
    <row r="39" spans="1:11" x14ac:dyDescent="0.25">
      <c r="A39" s="40">
        <v>44621</v>
      </c>
      <c r="B39" s="20" t="s">
        <v>49</v>
      </c>
      <c r="C39" s="13"/>
      <c r="D39" s="39"/>
      <c r="E39" s="9"/>
      <c r="F39" s="20"/>
      <c r="G39" s="13" t="str">
        <f>IF(ISBLANK(Table1[[#This Row],[EARNED]]),"",Table1[[#This Row],[EARNED]])</f>
        <v/>
      </c>
      <c r="H39" s="39">
        <v>1</v>
      </c>
      <c r="I39" s="9"/>
      <c r="J39" s="11"/>
      <c r="K39" s="49">
        <v>44627</v>
      </c>
    </row>
    <row r="40" spans="1:11" x14ac:dyDescent="0.25">
      <c r="A40" s="40">
        <v>44652</v>
      </c>
      <c r="B40" s="20" t="s">
        <v>58</v>
      </c>
      <c r="C40" s="13"/>
      <c r="D40" s="39">
        <v>3</v>
      </c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 t="s">
        <v>71</v>
      </c>
    </row>
    <row r="41" spans="1:11" x14ac:dyDescent="0.25">
      <c r="A41" s="40">
        <v>44713</v>
      </c>
      <c r="B41" s="20" t="s">
        <v>59</v>
      </c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49">
        <v>44720</v>
      </c>
    </row>
    <row r="42" spans="1:11" x14ac:dyDescent="0.25">
      <c r="A42" s="40"/>
      <c r="B42" s="20" t="s">
        <v>49</v>
      </c>
      <c r="C42" s="13"/>
      <c r="D42" s="39"/>
      <c r="E42" s="9"/>
      <c r="F42" s="20"/>
      <c r="G42" s="13" t="str">
        <f>IF(ISBLANK(Table1[[#This Row],[EARNED]]),"",Table1[[#This Row],[EARNED]])</f>
        <v/>
      </c>
      <c r="H42" s="39">
        <v>1</v>
      </c>
      <c r="I42" s="9"/>
      <c r="J42" s="11"/>
      <c r="K42" s="49">
        <v>44719</v>
      </c>
    </row>
    <row r="43" spans="1:11" x14ac:dyDescent="0.25">
      <c r="A43" s="40">
        <v>44835</v>
      </c>
      <c r="B43" s="20" t="s">
        <v>49</v>
      </c>
      <c r="C43" s="13"/>
      <c r="D43" s="39"/>
      <c r="E43" s="9"/>
      <c r="F43" s="20"/>
      <c r="G43" s="13" t="str">
        <f>IF(ISBLANK(Table1[[#This Row],[EARNED]]),"",Table1[[#This Row],[EARNED]])</f>
        <v/>
      </c>
      <c r="H43" s="39">
        <v>1</v>
      </c>
      <c r="I43" s="9"/>
      <c r="J43" s="11"/>
      <c r="K43" s="49">
        <v>44845</v>
      </c>
    </row>
    <row r="44" spans="1:11" x14ac:dyDescent="0.25">
      <c r="A44" s="40"/>
      <c r="B44" s="20" t="s">
        <v>49</v>
      </c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49">
        <v>44844</v>
      </c>
    </row>
    <row r="45" spans="1:11" x14ac:dyDescent="0.25">
      <c r="A45" s="48" t="s">
        <v>72</v>
      </c>
      <c r="B45" s="20"/>
      <c r="C45" s="13"/>
      <c r="D45" s="39"/>
      <c r="E45" s="9"/>
      <c r="F45" s="20"/>
      <c r="G45" s="13"/>
      <c r="H45" s="39"/>
      <c r="I45" s="9"/>
      <c r="J45" s="11"/>
      <c r="K45" s="20"/>
    </row>
    <row r="46" spans="1:11" x14ac:dyDescent="0.25">
      <c r="A46" s="40">
        <v>44927</v>
      </c>
      <c r="B46" s="20" t="s">
        <v>49</v>
      </c>
      <c r="C46" s="13"/>
      <c r="D46" s="39"/>
      <c r="E46" s="9"/>
      <c r="F46" s="20"/>
      <c r="G46" s="13"/>
      <c r="H46" s="39">
        <v>1</v>
      </c>
      <c r="I46" s="9"/>
      <c r="J46" s="11"/>
      <c r="K46" s="49">
        <v>44936</v>
      </c>
    </row>
    <row r="47" spans="1:11" x14ac:dyDescent="0.25">
      <c r="A47" s="40">
        <v>44958</v>
      </c>
      <c r="B47" s="20" t="s">
        <v>50</v>
      </c>
      <c r="C47" s="13"/>
      <c r="D47" s="39"/>
      <c r="E47" s="9"/>
      <c r="F47" s="20"/>
      <c r="G47" s="13"/>
      <c r="H47" s="39">
        <v>2</v>
      </c>
      <c r="I47" s="9"/>
      <c r="J47" s="11"/>
      <c r="K47" s="20" t="s">
        <v>73</v>
      </c>
    </row>
    <row r="48" spans="1:11" x14ac:dyDescent="0.25">
      <c r="A48" s="40">
        <v>44986</v>
      </c>
      <c r="B48" s="20" t="s">
        <v>50</v>
      </c>
      <c r="C48" s="13"/>
      <c r="D48" s="39"/>
      <c r="E48" s="9"/>
      <c r="F48" s="20"/>
      <c r="G48" s="13"/>
      <c r="H48" s="39">
        <v>2</v>
      </c>
      <c r="I48" s="9"/>
      <c r="J48" s="11"/>
      <c r="K48" s="20" t="s">
        <v>76</v>
      </c>
    </row>
    <row r="49" spans="1:11" x14ac:dyDescent="0.25">
      <c r="A49" s="40"/>
      <c r="B49" s="20" t="s">
        <v>59</v>
      </c>
      <c r="C49" s="13"/>
      <c r="D49" s="39"/>
      <c r="E49" s="9"/>
      <c r="F49" s="20"/>
      <c r="G49" s="13"/>
      <c r="H49" s="39"/>
      <c r="I49" s="9"/>
      <c r="J49" s="11"/>
      <c r="K49" s="20" t="s">
        <v>77</v>
      </c>
    </row>
    <row r="50" spans="1:11" x14ac:dyDescent="0.25">
      <c r="A50" s="40">
        <v>45017</v>
      </c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>
        <v>45047</v>
      </c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>
        <v>45078</v>
      </c>
      <c r="B52" s="20" t="s">
        <v>59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 t="s">
        <v>79</v>
      </c>
    </row>
    <row r="53" spans="1:11" x14ac:dyDescent="0.25">
      <c r="A53" s="40"/>
      <c r="B53" s="20" t="s">
        <v>58</v>
      </c>
      <c r="C53" s="13"/>
      <c r="D53" s="39">
        <v>3</v>
      </c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 t="s">
        <v>78</v>
      </c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1"/>
      <c r="B124" s="15"/>
      <c r="C124" s="42"/>
      <c r="D124" s="43"/>
      <c r="E124" s="9"/>
      <c r="F124" s="15"/>
      <c r="G124" s="42" t="str">
        <f>IF(ISBLANK(Table1[[#This Row],[EARNED]]),"",Table1[[#This Row],[EARNED]])</f>
        <v/>
      </c>
      <c r="H124" s="43"/>
      <c r="I124" s="9"/>
      <c r="J124" s="12"/>
      <c r="K124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OIC-HRMO&amp;RPage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24.516999999999999</v>
      </c>
      <c r="B3" s="11">
        <v>50.25</v>
      </c>
      <c r="D3" s="11"/>
      <c r="E3" s="11"/>
      <c r="F3" s="11"/>
      <c r="G3" s="45">
        <f>SUMIFS(F7:F14,E7:E14,E3)+SUMIFS(D7:D66,C7:C66,F3)+D3</f>
        <v>0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1" t="s">
        <v>38</v>
      </c>
      <c r="J6" s="61"/>
      <c r="K6" s="61"/>
      <c r="L6" s="61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2023-06-02T07:05:36Z</dcterms:modified>
</cp:coreProperties>
</file>