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-CARD\NEW HR\"/>
    </mc:Choice>
  </mc:AlternateContent>
  <xr:revisionPtr revIDLastSave="0" documentId="13_ncr:1_{D9C704A0-FAAA-4457-9B91-1E7F370DA41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8" i="5" l="1"/>
  <c r="F3" i="1" l="1"/>
  <c r="B4" i="1"/>
  <c r="F4" i="1" l="1"/>
  <c r="B3" i="1"/>
  <c r="B2" i="1"/>
  <c r="G62" i="5"/>
  <c r="G49" i="5"/>
  <c r="G36" i="5"/>
  <c r="G23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<sst xmlns="http://schemas.openxmlformats.org/spreadsheetml/2006/main" count="104" uniqueCount="64">
  <si>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</si>
  <si>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</si>
  <si>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</si>
  <si>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</si>
  <si>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</si>
  <si>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</si>
  <si>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</si>
  <si>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</si>
  <si>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</si>
  <si>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</si>
  <si>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</si>
  <si>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</si>
  <si>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</si>
  <si>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</si>
  <si>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</si>
  <si>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</si>
  <si>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</si>
  <si>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</si>
  <si>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</si>
  <si>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</si>
  <si>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</si>
  <si>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</si>
  <si>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</si>
  <si>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</si>
  <si>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</si>
  <si>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</si>
  <si>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</si>
  <si>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</si>
  <si>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</si>
  <si>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</si>
  <si>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</si>
  <si>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</si>
  <si>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</si>
  <si>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</si>
  <si>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</si>
  <si>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</si>
  <si>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</si>
  <si>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</si>
  <si>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</si>
  <si>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</si>
  <si>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</si>
  <si>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</si>
  <si>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</si>
  <si>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</si>
  <si>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</si>
  <si>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</si>
  <si>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</si>
  <si>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</si>
  <si>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</si>
  <si>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</si>
  <si>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VARGAS, ARNOLD</t>
  </si>
  <si>
    <t>SL(2-0-0)</t>
  </si>
  <si>
    <t>5/16,21/2022</t>
  </si>
  <si>
    <t>5/27,28/2022</t>
  </si>
  <si>
    <t>SL(1-0-0)</t>
  </si>
  <si>
    <t>SL(3-0-0)</t>
  </si>
  <si>
    <t>7/9,16,23/2022</t>
  </si>
  <si>
    <t>1/21,28/2023</t>
  </si>
  <si>
    <t>ONT</t>
  </si>
  <si>
    <t>4/2,5,7/2023</t>
  </si>
  <si>
    <t>4/9,16/2023</t>
  </si>
  <si>
    <t>VL(5-0-0)</t>
  </si>
  <si>
    <t>5/31-6/5/2023</t>
  </si>
  <si>
    <t>6/-10/2023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</si>
</sst>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5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5"/>
  <sheetViews>
    <sheetView tabSelected="1" zoomScale="110" zoomScaleNormal="110" workbookViewId="0">
      <pane ySplit="4056" topLeftCell="A79" activePane="bottomLeft"/>
      <selection activeCell="F4" sqref="F4:G4"/>
      <selection pane="bottomLeft" activeCell="K86" sqref="K8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50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/>
      <c r="C3" s="50"/>
      <c r="D3" s="22" t="s">
        <v>13</v>
      </c>
      <c r="F3" s="54">
        <v>43101</v>
      </c>
      <c r="G3" s="55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48</v>
      </c>
      <c r="C4" s="50"/>
      <c r="D4" s="22" t="s">
        <v>12</v>
      </c>
      <c r="F4" s="55" t="s">
        <v>58</v>
      </c>
      <c r="G4" s="55"/>
      <c r="H4" s="26" t="s">
        <v>17</v>
      </c>
      <c r="I4" s="26"/>
      <c r="J4" s="55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45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64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 t="s">
        <v>51</v>
      </c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>
        <v>2</v>
      </c>
      <c r="I67" s="9"/>
      <c r="J67" s="11"/>
      <c r="K67" s="20" t="s">
        <v>52</v>
      </c>
    </row>
    <row r="68" spans="1:11" x14ac:dyDescent="0.3">
      <c r="A68" s="40"/>
      <c r="B68" s="20" t="s">
        <v>51</v>
      </c>
      <c r="C68" s="13"/>
      <c r="D68" s="39"/>
      <c r="E68" s="9"/>
      <c r="F68" s="20"/>
      <c r="G68" s="13" t="str">
        <f>IF(ISBLANK(Table15[[#This Row],[EARNED]]),"",Table15[[#This Row],[EARNED]])</f>
        <v/>
      </c>
      <c r="H68" s="39">
        <v>2</v>
      </c>
      <c r="I68" s="9"/>
      <c r="J68" s="11"/>
      <c r="K68" s="20" t="s">
        <v>53</v>
      </c>
    </row>
    <row r="69" spans="1:11" x14ac:dyDescent="0.3">
      <c r="A69" s="40">
        <v>44713</v>
      </c>
      <c r="B69" s="20" t="s">
        <v>54</v>
      </c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>
        <v>1</v>
      </c>
      <c r="I69" s="9"/>
      <c r="J69" s="11"/>
      <c r="K69" s="49">
        <v>44712</v>
      </c>
    </row>
    <row r="70" spans="1:11" x14ac:dyDescent="0.3">
      <c r="A70" s="40">
        <v>44743</v>
      </c>
      <c r="B70" s="20" t="s">
        <v>55</v>
      </c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>
        <v>3</v>
      </c>
      <c r="I70" s="9"/>
      <c r="J70" s="11"/>
      <c r="K70" s="20" t="s">
        <v>56</v>
      </c>
    </row>
    <row r="71" spans="1:11" x14ac:dyDescent="0.3">
      <c r="A71" s="40">
        <v>44774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44805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44835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44866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0">
        <v>44896</v>
      </c>
      <c r="B75" s="20" t="s">
        <v>49</v>
      </c>
      <c r="C75" s="13">
        <v>1.25</v>
      </c>
      <c r="D75" s="39">
        <v>5</v>
      </c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3">
      <c r="A76" s="48" t="s">
        <v>47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>
        <v>44927</v>
      </c>
      <c r="B77" s="20" t="s">
        <v>51</v>
      </c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>
        <v>2</v>
      </c>
      <c r="I77" s="9"/>
      <c r="J77" s="11"/>
      <c r="K77" s="20" t="s">
        <v>57</v>
      </c>
    </row>
    <row r="78" spans="1:11" x14ac:dyDescent="0.3">
      <c r="A78" s="40">
        <v>44958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3">
      <c r="A79" s="40">
        <v>44986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3">
      <c r="A80" s="40">
        <v>45017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3">
      <c r="A81" s="40">
        <v>45047</v>
      </c>
      <c r="B81" s="20" t="s">
        <v>55</v>
      </c>
      <c r="C81" s="13"/>
      <c r="D81" s="39"/>
      <c r="E81" s="9"/>
      <c r="F81" s="20"/>
      <c r="G81" s="13" t="str">
        <f>IF(ISBLANK(Table15[[#This Row],[EARNED]]),"",Table15[[#This Row],[EARNED]])</f>
        <v/>
      </c>
      <c r="H81" s="39">
        <v>3</v>
      </c>
      <c r="I81" s="9"/>
      <c r="J81" s="11"/>
      <c r="K81" s="20" t="s">
        <v>59</v>
      </c>
    </row>
    <row r="82" spans="1:11" x14ac:dyDescent="0.3">
      <c r="A82" s="40"/>
      <c r="B82" s="20" t="s">
        <v>51</v>
      </c>
      <c r="C82" s="13"/>
      <c r="D82" s="39"/>
      <c r="E82" s="9"/>
      <c r="F82" s="20"/>
      <c r="G82" s="13" t="str">
        <f>IF(ISBLANK(Table15[[#This Row],[EARNED]]),"",Table15[[#This Row],[EARNED]])</f>
        <v/>
      </c>
      <c r="H82" s="39">
        <v>2</v>
      </c>
      <c r="I82" s="9"/>
      <c r="J82" s="11"/>
      <c r="K82" s="20" t="s">
        <v>60</v>
      </c>
    </row>
    <row r="83" spans="1:11" x14ac:dyDescent="0.3">
      <c r="A83" s="40"/>
      <c r="B83" s="20" t="s">
        <v>54</v>
      </c>
      <c r="C83" s="13"/>
      <c r="D83" s="39"/>
      <c r="E83" s="9"/>
      <c r="F83" s="20"/>
      <c r="G83" s="13" t="str">
        <f>IF(ISBLANK(Table15[[#This Row],[EARNED]]),"",Table15[[#This Row],[EARNED]])</f>
        <v/>
      </c>
      <c r="H83" s="39">
        <v>1</v>
      </c>
      <c r="I83" s="9"/>
      <c r="J83" s="11"/>
      <c r="K83" s="49">
        <v>45044</v>
      </c>
    </row>
    <row r="84" spans="1:11" x14ac:dyDescent="0.3">
      <c r="A84" s="40"/>
      <c r="B84" s="20" t="s">
        <v>61</v>
      </c>
      <c r="C84" s="13"/>
      <c r="D84" s="39">
        <v>5</v>
      </c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 t="s">
        <v>62</v>
      </c>
    </row>
    <row r="85" spans="1:11" x14ac:dyDescent="0.3">
      <c r="A85" s="40"/>
      <c r="B85" s="20" t="s">
        <v>61</v>
      </c>
      <c r="C85" s="13"/>
      <c r="D85" s="39">
        <v>5</v>
      </c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 t="s">
        <v>63</v>
      </c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3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zoomScale="110" zoomScaleNormal="110" workbookViewId="0">
      <pane ySplit="4056" topLeftCell="A3" activePane="bottomLeft"/>
      <selection activeCell="B4" sqref="B4:C4"/>
      <selection pane="bottomLeft" activeCell="E13" sqref="E1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tr">
        <f>IF(ISBLANK('2018 LEAVE CREDITS'!B2:C2),"---------",'2018 LEAVE CREDITS'!B2:C2)</f>
        <v>VARGAS, ARNOLD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>
        <f>IF(ISBLANK('2018 LEAVE CREDITS'!F3:G3),"---------",'2018 LEAVE CREDITS'!F3:G3)</f>
        <v>43101</v>
      </c>
      <c r="G3" s="55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5" t="str">
        <f>IF(ISBLANK('2018 LEAVE CREDITS'!F4:G4),"",'2018 LEAVE CREDITS'!F4:G4)</f>
        <v>ONT</v>
      </c>
      <c r="G4" s="55"/>
      <c r="H4" s="26" t="s">
        <v>17</v>
      </c>
      <c r="I4" s="26"/>
      <c r="J4" s="55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B30" sqref="B30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2023-05-30T05:51:00Z</dcterms:modified>
</cp:coreProperties>
</file>