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5" i="1" l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9" i="1"/>
  <c r="G500" i="1"/>
  <c r="G501" i="1"/>
  <c r="G497" i="1"/>
  <c r="G491" i="1"/>
  <c r="G490" i="1"/>
  <c r="G492" i="1"/>
  <c r="G493" i="1"/>
  <c r="G494" i="1"/>
  <c r="G495" i="1"/>
  <c r="G496" i="1"/>
  <c r="G498" i="1"/>
  <c r="G486" i="1"/>
  <c r="G487" i="1"/>
  <c r="G488" i="1"/>
  <c r="G489" i="1"/>
  <c r="G473" i="1"/>
  <c r="G456" i="1"/>
  <c r="G457" i="1"/>
  <c r="G452" i="1"/>
  <c r="G453" i="1"/>
  <c r="G437" i="1"/>
  <c r="G438" i="1"/>
  <c r="G439" i="1"/>
  <c r="G424" i="1"/>
  <c r="G425" i="1"/>
  <c r="G421" i="1"/>
  <c r="G418" i="1"/>
  <c r="G416" i="1"/>
  <c r="G417" i="1"/>
  <c r="G410" i="1"/>
  <c r="G408" i="1"/>
  <c r="G405" i="1"/>
  <c r="G402" i="1"/>
  <c r="G400" i="1"/>
  <c r="G396" i="1"/>
  <c r="G392" i="1"/>
  <c r="G389" i="1"/>
  <c r="G390" i="1"/>
  <c r="G386" i="1"/>
  <c r="G387" i="1"/>
  <c r="G384" i="1"/>
  <c r="G382" i="1"/>
  <c r="G379" i="1"/>
  <c r="G380" i="1"/>
  <c r="G376" i="1"/>
  <c r="G375" i="1"/>
  <c r="G372" i="1"/>
  <c r="G373" i="1"/>
  <c r="G370" i="1"/>
  <c r="G369" i="1"/>
  <c r="G366" i="1"/>
  <c r="G367" i="1"/>
  <c r="G364" i="1"/>
  <c r="G478" i="1"/>
  <c r="G464" i="1"/>
  <c r="G447" i="1"/>
  <c r="G431" i="1"/>
  <c r="G412" i="1"/>
  <c r="G393" i="1"/>
  <c r="G479" i="1"/>
  <c r="G480" i="1"/>
  <c r="G481" i="1"/>
  <c r="G482" i="1"/>
  <c r="G483" i="1"/>
  <c r="G484" i="1"/>
  <c r="G485" i="1"/>
  <c r="G469" i="1"/>
  <c r="G470" i="1"/>
  <c r="G471" i="1"/>
  <c r="G472" i="1"/>
  <c r="G474" i="1"/>
  <c r="G475" i="1"/>
  <c r="G476" i="1"/>
  <c r="G477" i="1"/>
  <c r="G454" i="1"/>
  <c r="G455" i="1"/>
  <c r="G458" i="1"/>
  <c r="G459" i="1"/>
  <c r="G460" i="1"/>
  <c r="G461" i="1"/>
  <c r="G462" i="1"/>
  <c r="G463" i="1"/>
  <c r="G465" i="1"/>
  <c r="G466" i="1"/>
  <c r="G467" i="1"/>
  <c r="G468" i="1"/>
  <c r="G426" i="1"/>
  <c r="G427" i="1"/>
  <c r="G428" i="1"/>
  <c r="G429" i="1"/>
  <c r="G430" i="1"/>
  <c r="G432" i="1"/>
  <c r="G433" i="1"/>
  <c r="G434" i="1"/>
  <c r="G435" i="1"/>
  <c r="G436" i="1"/>
  <c r="G440" i="1"/>
  <c r="G441" i="1"/>
  <c r="G442" i="1"/>
  <c r="G443" i="1"/>
  <c r="G444" i="1"/>
  <c r="G445" i="1"/>
  <c r="G446" i="1"/>
  <c r="G448" i="1"/>
  <c r="G449" i="1"/>
  <c r="G450" i="1"/>
  <c r="G451" i="1"/>
  <c r="G407" i="1"/>
  <c r="G409" i="1"/>
  <c r="G411" i="1"/>
  <c r="G413" i="1"/>
  <c r="G414" i="1"/>
  <c r="G415" i="1"/>
  <c r="G419" i="1"/>
  <c r="G420" i="1"/>
  <c r="G422" i="1"/>
  <c r="G423" i="1"/>
  <c r="G374" i="1"/>
  <c r="G377" i="1"/>
  <c r="G378" i="1"/>
  <c r="G381" i="1"/>
  <c r="G383" i="1"/>
  <c r="G385" i="1"/>
  <c r="G388" i="1"/>
  <c r="G391" i="1"/>
  <c r="G394" i="1"/>
  <c r="G395" i="1"/>
  <c r="G397" i="1"/>
  <c r="G398" i="1"/>
  <c r="G399" i="1"/>
  <c r="G401" i="1"/>
  <c r="G403" i="1"/>
  <c r="G404" i="1"/>
  <c r="G406" i="1"/>
  <c r="G371" i="1"/>
  <c r="G358" i="1"/>
  <c r="G359" i="1"/>
  <c r="G360" i="1"/>
  <c r="G356" i="1"/>
  <c r="G354" i="1"/>
  <c r="G350" i="1"/>
  <c r="G347" i="1"/>
  <c r="G346" i="1"/>
  <c r="G341" i="1"/>
  <c r="G342" i="1"/>
  <c r="G336" i="1"/>
  <c r="G337" i="1"/>
  <c r="G338" i="1"/>
  <c r="G334" i="1"/>
  <c r="G332" i="1"/>
  <c r="G330" i="1"/>
  <c r="G328" i="1"/>
  <c r="G324" i="1"/>
  <c r="G319" i="1"/>
  <c r="G312" i="1"/>
  <c r="G311" i="1"/>
  <c r="G313" i="1"/>
  <c r="G302" i="1"/>
  <c r="G298" i="1"/>
  <c r="G299" i="1"/>
  <c r="G289" i="1"/>
  <c r="G290" i="1"/>
  <c r="G285" i="1"/>
  <c r="G286" i="1"/>
  <c r="G278" i="1"/>
  <c r="G279" i="1"/>
  <c r="G280" i="1"/>
  <c r="G275" i="1"/>
  <c r="G273" i="1"/>
  <c r="G268" i="1"/>
  <c r="G266" i="1"/>
  <c r="G267" i="1"/>
  <c r="G3" i="3"/>
  <c r="G259" i="1"/>
  <c r="G257" i="1"/>
  <c r="G249" i="1"/>
  <c r="G246" i="1"/>
  <c r="G247" i="1"/>
  <c r="G240" i="1" l="1"/>
  <c r="G234" i="1"/>
  <c r="G229" i="1"/>
  <c r="G230" i="1"/>
  <c r="G231" i="1"/>
  <c r="G227" i="1"/>
  <c r="G225" i="1"/>
  <c r="G220" i="1"/>
  <c r="G218" i="1"/>
  <c r="G215" i="1"/>
  <c r="G211" i="1"/>
  <c r="G212" i="1"/>
  <c r="G207" i="1"/>
  <c r="G208" i="1"/>
  <c r="G209" i="1"/>
  <c r="G205" i="1"/>
  <c r="G203" i="1"/>
  <c r="G201" i="1"/>
  <c r="G202" i="1"/>
  <c r="G196" i="1"/>
  <c r="G193" i="1"/>
  <c r="G191" i="1"/>
  <c r="G188" i="1"/>
  <c r="G189" i="1"/>
  <c r="G185" i="1"/>
  <c r="G177" i="1"/>
  <c r="G178" i="1"/>
  <c r="G179" i="1"/>
  <c r="G180" i="1"/>
  <c r="G181" i="1"/>
  <c r="G182" i="1"/>
  <c r="G173" i="1"/>
  <c r="G172" i="1"/>
  <c r="G169" i="1"/>
  <c r="G167" i="1"/>
  <c r="G162" i="1"/>
  <c r="G159" i="1"/>
  <c r="G160" i="1"/>
  <c r="G161" i="1"/>
  <c r="G157" i="1"/>
  <c r="G154" i="1"/>
  <c r="G152" i="1"/>
  <c r="G147" i="1"/>
  <c r="G148" i="1"/>
  <c r="G149" i="1"/>
  <c r="G146" i="1"/>
  <c r="G138" i="1"/>
  <c r="G134" i="1"/>
  <c r="G135" i="1"/>
  <c r="G130" i="1"/>
  <c r="G132" i="1"/>
  <c r="G124" i="1"/>
  <c r="G116" i="1"/>
  <c r="G115" i="1"/>
  <c r="G99" i="1"/>
  <c r="G100" i="1"/>
  <c r="G94" i="1"/>
  <c r="G91" i="1"/>
  <c r="G92" i="1"/>
  <c r="G85" i="1"/>
  <c r="G84" i="1"/>
  <c r="G81" i="1"/>
  <c r="G82" i="1"/>
  <c r="G76" i="1"/>
  <c r="G71" i="1"/>
  <c r="G72" i="1"/>
  <c r="G73" i="1"/>
  <c r="G69" i="1"/>
  <c r="G66" i="1"/>
  <c r="G60" i="1"/>
  <c r="G61" i="1"/>
  <c r="G57" i="1"/>
  <c r="G54" i="1"/>
  <c r="G55" i="1"/>
  <c r="G50" i="1"/>
  <c r="G47" i="1"/>
  <c r="G48" i="1"/>
  <c r="G43" i="1"/>
  <c r="G44" i="1"/>
  <c r="G45" i="1"/>
  <c r="G41" i="1"/>
  <c r="G39" i="1"/>
  <c r="G40" i="1"/>
  <c r="G37" i="1"/>
  <c r="G35" i="1"/>
  <c r="G30" i="1"/>
  <c r="G31" i="1"/>
  <c r="G32" i="1"/>
  <c r="G27" i="1"/>
  <c r="G26" i="1"/>
  <c r="G368" i="1"/>
  <c r="G362" i="1"/>
  <c r="G339" i="1"/>
  <c r="G317" i="1"/>
  <c r="G300" i="1"/>
  <c r="G281" i="1"/>
  <c r="G260" i="1"/>
  <c r="G242" i="1"/>
  <c r="G222" i="1"/>
  <c r="G197" i="1"/>
  <c r="G170" i="1"/>
  <c r="G144" i="1"/>
  <c r="G126" i="1"/>
  <c r="G110" i="1"/>
  <c r="G74" i="1"/>
  <c r="G95" i="1"/>
  <c r="G51" i="1"/>
  <c r="G22" i="1"/>
  <c r="G235" i="1"/>
  <c r="G236" i="1"/>
  <c r="G237" i="1"/>
  <c r="G238" i="1"/>
  <c r="G239" i="1"/>
  <c r="G241" i="1"/>
  <c r="G243" i="1"/>
  <c r="G244" i="1"/>
  <c r="G245" i="1"/>
  <c r="G248" i="1"/>
  <c r="G250" i="1"/>
  <c r="G251" i="1"/>
  <c r="G252" i="1"/>
  <c r="G253" i="1"/>
  <c r="G254" i="1"/>
  <c r="G255" i="1"/>
  <c r="G256" i="1"/>
  <c r="G258" i="1"/>
  <c r="G261" i="1"/>
  <c r="G262" i="1"/>
  <c r="G263" i="1"/>
  <c r="G264" i="1"/>
  <c r="G265" i="1"/>
  <c r="G269" i="1"/>
  <c r="G270" i="1"/>
  <c r="G271" i="1"/>
  <c r="G272" i="1"/>
  <c r="G274" i="1"/>
  <c r="G276" i="1"/>
  <c r="G277" i="1"/>
  <c r="G282" i="1"/>
  <c r="G283" i="1"/>
  <c r="G284" i="1"/>
  <c r="G287" i="1"/>
  <c r="G288" i="1"/>
  <c r="G291" i="1"/>
  <c r="G292" i="1"/>
  <c r="G293" i="1"/>
  <c r="G294" i="1"/>
  <c r="G295" i="1"/>
  <c r="G296" i="1"/>
  <c r="G297" i="1"/>
  <c r="G301" i="1"/>
  <c r="G303" i="1"/>
  <c r="G304" i="1"/>
  <c r="G305" i="1"/>
  <c r="G306" i="1"/>
  <c r="G307" i="1"/>
  <c r="G308" i="1"/>
  <c r="G309" i="1"/>
  <c r="G310" i="1"/>
  <c r="G314" i="1"/>
  <c r="G315" i="1"/>
  <c r="G316" i="1"/>
  <c r="G318" i="1"/>
  <c r="G320" i="1"/>
  <c r="G321" i="1"/>
  <c r="G322" i="1"/>
  <c r="G323" i="1"/>
  <c r="G325" i="1"/>
  <c r="G326" i="1"/>
  <c r="G327" i="1"/>
  <c r="G329" i="1"/>
  <c r="G331" i="1"/>
  <c r="G333" i="1"/>
  <c r="G335" i="1"/>
  <c r="G340" i="1"/>
  <c r="G343" i="1"/>
  <c r="G344" i="1"/>
  <c r="G345" i="1"/>
  <c r="G348" i="1"/>
  <c r="G349" i="1"/>
  <c r="G351" i="1"/>
  <c r="G352" i="1"/>
  <c r="G353" i="1"/>
  <c r="G355" i="1"/>
  <c r="G357" i="1"/>
  <c r="G361" i="1"/>
  <c r="G363" i="1"/>
  <c r="G365" i="1"/>
  <c r="G19" i="1"/>
  <c r="G20" i="1"/>
  <c r="G17" i="1"/>
  <c r="G13" i="1"/>
  <c r="G14" i="1"/>
  <c r="G23" i="1" l="1"/>
  <c r="G24" i="1"/>
  <c r="G25" i="1"/>
  <c r="G28" i="1"/>
  <c r="G29" i="1"/>
  <c r="G33" i="1"/>
  <c r="G34" i="1"/>
  <c r="G36" i="1"/>
  <c r="G38" i="1"/>
  <c r="G42" i="1"/>
  <c r="G46" i="1"/>
  <c r="G49" i="1"/>
  <c r="G52" i="1"/>
  <c r="G53" i="1"/>
  <c r="G56" i="1"/>
  <c r="G58" i="1"/>
  <c r="G59" i="1"/>
  <c r="G62" i="1"/>
  <c r="G63" i="1"/>
  <c r="G64" i="1"/>
  <c r="G65" i="1"/>
  <c r="G67" i="1"/>
  <c r="G68" i="1"/>
  <c r="G70" i="1"/>
  <c r="G75" i="1"/>
  <c r="G77" i="1"/>
  <c r="G78" i="1"/>
  <c r="G79" i="1"/>
  <c r="G80" i="1"/>
  <c r="G83" i="1"/>
  <c r="G86" i="1"/>
  <c r="G87" i="1"/>
  <c r="G88" i="1"/>
  <c r="G89" i="1"/>
  <c r="G90" i="1"/>
  <c r="G93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7" i="1"/>
  <c r="G118" i="1"/>
  <c r="G119" i="1"/>
  <c r="G120" i="1"/>
  <c r="G121" i="1"/>
  <c r="G122" i="1"/>
  <c r="G123" i="1"/>
  <c r="G125" i="1"/>
  <c r="G127" i="1"/>
  <c r="G128" i="1"/>
  <c r="G129" i="1"/>
  <c r="G131" i="1"/>
  <c r="G133" i="1"/>
  <c r="G136" i="1"/>
  <c r="G137" i="1"/>
  <c r="G139" i="1"/>
  <c r="G140" i="1"/>
  <c r="G141" i="1"/>
  <c r="G142" i="1"/>
  <c r="G143" i="1"/>
  <c r="G145" i="1"/>
  <c r="G150" i="1"/>
  <c r="G151" i="1"/>
  <c r="G153" i="1"/>
  <c r="G155" i="1"/>
  <c r="G156" i="1"/>
  <c r="G158" i="1"/>
  <c r="G163" i="1"/>
  <c r="G164" i="1"/>
  <c r="G165" i="1"/>
  <c r="G166" i="1"/>
  <c r="G168" i="1"/>
  <c r="G171" i="1"/>
  <c r="G174" i="1"/>
  <c r="G175" i="1"/>
  <c r="G176" i="1"/>
  <c r="G183" i="1"/>
  <c r="G184" i="1"/>
  <c r="G186" i="1"/>
  <c r="G187" i="1"/>
  <c r="G190" i="1"/>
  <c r="G192" i="1"/>
  <c r="G194" i="1"/>
  <c r="G195" i="1"/>
  <c r="G198" i="1"/>
  <c r="G199" i="1"/>
  <c r="G200" i="1"/>
  <c r="G204" i="1"/>
  <c r="G206" i="1"/>
  <c r="G210" i="1"/>
  <c r="G213" i="1"/>
  <c r="G214" i="1"/>
  <c r="G216" i="1"/>
  <c r="G217" i="1"/>
  <c r="G219" i="1"/>
  <c r="G221" i="1"/>
  <c r="G223" i="1"/>
  <c r="G224" i="1"/>
  <c r="G226" i="1"/>
  <c r="G228" i="1"/>
  <c r="G232" i="1"/>
  <c r="G233" i="1"/>
  <c r="G10" i="1"/>
  <c r="G11" i="1"/>
  <c r="G12" i="1"/>
  <c r="G15" i="1"/>
  <c r="G16" i="1"/>
  <c r="G18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<sst xmlns="http://schemas.openxmlformats.org/spreadsheetml/2006/main" count="597" uniqueCount="339">
  <si>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</si>
  <si>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</si>
  <si>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</si>
  <si>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</si>
  <si>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</si>
  <si>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</si>
  <si>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</si>
  <si>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</si>
  <si>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</si>
  <si>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</si>
  <si>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</si>
  <si>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</si>
  <si>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</si>
  <si>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</si>
  <si>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</si>
  <si>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</si>
  <si>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</si>
  <si>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</si>
  <si>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</si>
  <si>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</si>
  <si>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</si>
  <si>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</si>
  <si>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</si>
  <si>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</si>
  <si>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</si>
  <si>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</si>
  <si>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</si>
  <si>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</si>
  <si>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</si>
  <si>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</si>
  <si>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</si>
  <si>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</si>
  <si>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</si>
  <si>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</si>
  <si>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</si>
  <si>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</si>
  <si>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</si>
  <si>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</si>
  <si>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</si>
  <si>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</si>
  <si>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</si>
  <si>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</si>
  <si>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</si>
  <si>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</si>
  <si>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1998</t>
  </si>
  <si>
    <t>UT(0-0-4)</t>
  </si>
  <si>
    <t>SL(1-0-0)</t>
  </si>
  <si>
    <t>VL(1-0-0)</t>
  </si>
  <si>
    <t>UT(0-0-2)</t>
  </si>
  <si>
    <t>UT(0-0-9)</t>
  </si>
  <si>
    <t>VL(1-4-0)</t>
  </si>
  <si>
    <t>10/19,20/1998</t>
  </si>
  <si>
    <t>UT(0-0-26)</t>
  </si>
  <si>
    <t>VL(2-0-0)</t>
  </si>
  <si>
    <t>UT(0-0-12)</t>
  </si>
  <si>
    <t>11/26,27/1998</t>
  </si>
  <si>
    <t>UT(0-0-29)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</si>
  <si>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</si>
  <si>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</si>
  <si>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</si>
  <si>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</si>
  <si>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</si>
  <si>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</si>
  <si>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</si>
  <si>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</si>
  <si>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</si>
  <si>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</si>
  <si>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</si>
  <si>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</si>
  <si>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</si>
  <si>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</si>
  <si>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</si>
  <si>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</si>
  <si>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</si>
  <si>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VL(3-0-0)</t>
  </si>
  <si>
    <t>3/15-17/1999</t>
  </si>
  <si>
    <t>SP(1-0-0)</t>
  </si>
  <si>
    <t>BDAY 3/25/1999</t>
  </si>
  <si>
    <t>UT(0-0-16)</t>
  </si>
  <si>
    <t>5/12-14/1999</t>
  </si>
  <si>
    <t>UT(0-0-7)</t>
  </si>
  <si>
    <t>UT(0-0-15)</t>
  </si>
  <si>
    <t>SL(3-0-0)</t>
  </si>
  <si>
    <t>UT(0-0-24)</t>
  </si>
  <si>
    <t>8/11-13/1999</t>
  </si>
  <si>
    <t>SL(2-0-0)</t>
  </si>
  <si>
    <t>10/7,8/1999</t>
  </si>
  <si>
    <t>10/27,28/1999</t>
  </si>
  <si>
    <t>UT(0-0-3)</t>
  </si>
  <si>
    <t>11/26,29/1999</t>
  </si>
  <si>
    <t>UT(0-0-31)</t>
  </si>
  <si>
    <t>UT(0-0-42)</t>
  </si>
  <si>
    <t>3/15,16/2000</t>
  </si>
  <si>
    <t>UT(0-0-13)</t>
  </si>
  <si>
    <t>UT(0-0-56)</t>
  </si>
  <si>
    <t>UT(0-4-6)</t>
  </si>
  <si>
    <t>5/12,15/2000</t>
  </si>
  <si>
    <t>DOMESTIC 8/16/2000</t>
  </si>
  <si>
    <t>UT(0-0-28)</t>
  </si>
  <si>
    <t>9/20,22/2000</t>
  </si>
  <si>
    <t>UT(0-0-30)</t>
  </si>
  <si>
    <t>UT(0-0-17)</t>
  </si>
  <si>
    <t>11/23,24/2000</t>
  </si>
  <si>
    <t>PARENTAL 12/19/2000</t>
  </si>
  <si>
    <t>UT(0-0-14)</t>
  </si>
  <si>
    <t>1/19,22/2001</t>
  </si>
  <si>
    <t>5/15,16/2001</t>
  </si>
  <si>
    <t>SL(4-0-0)</t>
  </si>
  <si>
    <t>6/25,26/2001</t>
  </si>
  <si>
    <t>FUNERAL 6/27/2001</t>
  </si>
  <si>
    <t>6/19-22/2001</t>
  </si>
  <si>
    <t>11/22,23,26/2001</t>
  </si>
  <si>
    <t>FL(1-0-0)</t>
  </si>
  <si>
    <t>PERSONAL 3/26/2002</t>
  </si>
  <si>
    <t>VL(4-0-0)</t>
  </si>
  <si>
    <t>5/13-16/2002</t>
  </si>
  <si>
    <t>11/28,29/2002</t>
  </si>
  <si>
    <t>PARENTAL 12/2/2002</t>
  </si>
  <si>
    <t>GRAD 3/27/2003</t>
  </si>
  <si>
    <t>ANNIV 4/29/2003</t>
  </si>
  <si>
    <t>5/14-16/2003</t>
  </si>
  <si>
    <t>UT(0-0-5)</t>
  </si>
  <si>
    <t>UT(1-4-0)</t>
  </si>
  <si>
    <t>11/27,28/2003</t>
  </si>
  <si>
    <t>UT(1-0-0)</t>
  </si>
  <si>
    <t>UT(0-1-54)</t>
  </si>
  <si>
    <t>UT(0-0-8)</t>
  </si>
  <si>
    <t>UT(0-0-20)</t>
  </si>
  <si>
    <t>BDAY 3/25/2004</t>
  </si>
  <si>
    <t>5/11-14/2004</t>
  </si>
  <si>
    <t>UT(0-0-11)</t>
  </si>
  <si>
    <t>UT(0-4-0)</t>
  </si>
  <si>
    <t>PARENTAL 8/20/2004</t>
  </si>
  <si>
    <t>MOURNING 2/2/2005</t>
  </si>
  <si>
    <t>2/3,4/2005</t>
  </si>
  <si>
    <t>2/8,9/2005</t>
  </si>
  <si>
    <t>UT(1-1-26)</t>
  </si>
  <si>
    <t>UT(0-0-32)</t>
  </si>
  <si>
    <t>FL(3-0-0)</t>
  </si>
  <si>
    <t>5/12-14/2005</t>
  </si>
  <si>
    <t>UT(0-0-38)</t>
  </si>
  <si>
    <t>UT(0-1-50)</t>
  </si>
  <si>
    <t>UT(0-1-4)</t>
  </si>
  <si>
    <t>7/8,11/2005</t>
  </si>
  <si>
    <t>PARENTAL 8/11/2005</t>
  </si>
  <si>
    <t>UT(0-6-19)</t>
  </si>
  <si>
    <t>UT(0-1-40)</t>
  </si>
  <si>
    <t>UT(0-2-36)</t>
  </si>
  <si>
    <t>FL(2-0-0)</t>
  </si>
  <si>
    <t>UT(0-3-9)</t>
  </si>
  <si>
    <t>UT(1-2-13)</t>
  </si>
  <si>
    <t>PARENTAL 12/20/2005</t>
  </si>
  <si>
    <t>SP(2-0-0)</t>
  </si>
  <si>
    <t>PARENTAL 3/28,29/2006</t>
  </si>
  <si>
    <t>UT(1-0-14)</t>
  </si>
  <si>
    <t>UT(0-7-48)</t>
  </si>
  <si>
    <t>UT(0-6-37)</t>
  </si>
  <si>
    <t>UT(0-6-58)</t>
  </si>
  <si>
    <t>5/15,16,18/2006</t>
  </si>
  <si>
    <t>5/17,19/2006</t>
  </si>
  <si>
    <t>6/9,13/2006</t>
  </si>
  <si>
    <t>UT(1-5-47)</t>
  </si>
  <si>
    <t>UT(0-4-52)</t>
  </si>
  <si>
    <t>UT(1-7-42)</t>
  </si>
  <si>
    <t>UT(0-7-13)</t>
  </si>
  <si>
    <t>UT(0-5-2)</t>
  </si>
  <si>
    <t>UT(1-4-49)</t>
  </si>
  <si>
    <t>UT(0-7-4)</t>
  </si>
  <si>
    <t>UT(0-7-16)</t>
  </si>
  <si>
    <t>PARENTAL 12/20/2006</t>
  </si>
  <si>
    <t>UT(1-2-43)</t>
  </si>
  <si>
    <t>UT(1-7-27)</t>
  </si>
  <si>
    <t>SP(3-0-0)</t>
  </si>
  <si>
    <t>3/29,30/2007</t>
  </si>
  <si>
    <t>FILIAL 5/30,31, 6/1/2007</t>
  </si>
  <si>
    <t>UT(1-1-54)</t>
  </si>
  <si>
    <t>FL(6-0-0)</t>
  </si>
  <si>
    <t>6/4-8,11/2007</t>
  </si>
  <si>
    <t>UT(0-6-50)</t>
  </si>
  <si>
    <t>UT(1-2-59)</t>
  </si>
  <si>
    <t>5/15,16/2007</t>
  </si>
  <si>
    <t>5/29,30/3007</t>
  </si>
  <si>
    <t>UT(0-1-13)</t>
  </si>
  <si>
    <t>UT(0-5-17)</t>
  </si>
  <si>
    <t>8/30,31/2007</t>
  </si>
  <si>
    <t>UT(1-1-57)</t>
  </si>
  <si>
    <t>UT(0-1-43)</t>
  </si>
  <si>
    <t>10/25,26/2007</t>
  </si>
  <si>
    <t>UT(2-2-49)</t>
  </si>
  <si>
    <t>11/22,23/2007</t>
  </si>
  <si>
    <t>UT(0-7-12)</t>
  </si>
  <si>
    <t>UT(1-7-26)</t>
  </si>
  <si>
    <t>UT(0-2-8)</t>
  </si>
  <si>
    <t>UT(0-6-14)</t>
  </si>
  <si>
    <t>UT(0-2-24)</t>
  </si>
  <si>
    <t>ENROLLMENT 5/16/2008</t>
  </si>
  <si>
    <t>5/13-15/2008</t>
  </si>
  <si>
    <t>UT(1-6-11)</t>
  </si>
  <si>
    <t>UT(0-4-17)</t>
  </si>
  <si>
    <t>UT(0-1-17)</t>
  </si>
  <si>
    <t>DOMESTIC 11/22,28/2008</t>
  </si>
  <si>
    <t>UT(0-1-0)</t>
  </si>
  <si>
    <t>UT(0-1-33)</t>
  </si>
  <si>
    <t>UT(0-0-57)</t>
  </si>
  <si>
    <t>UT(0-1-5)</t>
  </si>
  <si>
    <t>BDAY 3/25/2009</t>
  </si>
  <si>
    <t>UT(1-0-15)</t>
  </si>
  <si>
    <t>4/17,20.2009</t>
  </si>
  <si>
    <t>UT(0-0-51)</t>
  </si>
  <si>
    <t>UT(0-2-25)</t>
  </si>
  <si>
    <t>11/26,27, 2/1/2009</t>
  </si>
  <si>
    <t>UT(0-4-23)</t>
  </si>
  <si>
    <t>UT(0-6-12)</t>
  </si>
  <si>
    <t>12/21,23/2009</t>
  </si>
  <si>
    <t>UT(0-3-7)</t>
  </si>
  <si>
    <t>UT(0-2-5)</t>
  </si>
  <si>
    <t>UT(0-0-37)</t>
  </si>
  <si>
    <t>UT(0-2-0)</t>
  </si>
  <si>
    <t>UT(0-0-40)</t>
  </si>
  <si>
    <t>5/5,6/2010</t>
  </si>
  <si>
    <t>5/13,14/2010</t>
  </si>
  <si>
    <t>UT(0-0-55)</t>
  </si>
  <si>
    <t>UT(0-5-45)</t>
  </si>
  <si>
    <t>UT(0-1-35)</t>
  </si>
  <si>
    <t>UT(0-3-0)</t>
  </si>
  <si>
    <t>12/15,16/2010</t>
  </si>
  <si>
    <t>DOMESTIC 12/28-31/2010</t>
  </si>
  <si>
    <t>UT(0-0-45)</t>
  </si>
  <si>
    <t>BDAY 3/25/2011</t>
  </si>
  <si>
    <t>GRAD 4/13/2011</t>
  </si>
  <si>
    <t>UT(0-0-52)</t>
  </si>
  <si>
    <t>UT(1-1-52)</t>
  </si>
  <si>
    <t>UT(1-5-0)</t>
  </si>
  <si>
    <t>5/12,13,16/2011</t>
  </si>
  <si>
    <t>5/26,27/2011</t>
  </si>
  <si>
    <t>UT(0-0-50)</t>
  </si>
  <si>
    <t>UT(0-3-40)</t>
  </si>
  <si>
    <t>UT(0-2-15)</t>
  </si>
  <si>
    <t>UT(1-0-40)</t>
  </si>
  <si>
    <t>UT(0-2-45)</t>
  </si>
  <si>
    <t>UT(0-3-47)</t>
  </si>
  <si>
    <t>12/28,29/2011</t>
  </si>
  <si>
    <t>UT(0-2-10)</t>
  </si>
  <si>
    <t>1/31, 2/1/2012</t>
  </si>
  <si>
    <t>2/9,13/2012</t>
  </si>
  <si>
    <t>5/14-16/2012</t>
  </si>
  <si>
    <t>VL(5-0-0)</t>
  </si>
  <si>
    <t>8/2,3,6,9,10/2012</t>
  </si>
  <si>
    <t>10/22-24/2012</t>
  </si>
  <si>
    <t>11/22,23/2012</t>
  </si>
  <si>
    <t>UT(1-3-24)</t>
  </si>
  <si>
    <t>UT(1-0-45)</t>
  </si>
  <si>
    <t>5/14-16/2013</t>
  </si>
  <si>
    <t>UT(0-4-12)</t>
  </si>
  <si>
    <t>UT(0-7-20)</t>
  </si>
  <si>
    <t>9/20,24,25/2013</t>
  </si>
  <si>
    <t>8/29,30/2013</t>
  </si>
  <si>
    <t>FILIAL 11/28,29/2013</t>
  </si>
  <si>
    <t>UT(0-3-36)</t>
  </si>
  <si>
    <t>UT(0-2-26)</t>
  </si>
  <si>
    <t>12/19,20/2013</t>
  </si>
  <si>
    <t>12/26,27/2013</t>
  </si>
  <si>
    <t>UT(0-6-36)</t>
  </si>
  <si>
    <t>FILIAL 1/24,27,28/2014</t>
  </si>
  <si>
    <t>BDAY 3/25/2014</t>
  </si>
  <si>
    <t>UT(1-3-3)</t>
  </si>
  <si>
    <t>UT(0-3-24)</t>
  </si>
  <si>
    <t>FL(4-0-0)</t>
  </si>
  <si>
    <t>UT(0-1-47)</t>
  </si>
  <si>
    <t>5/13-16/2014</t>
  </si>
  <si>
    <t>UT(1-0-13)</t>
  </si>
  <si>
    <t>UT(0-1-34)</t>
  </si>
  <si>
    <t>UT(0-5-36)</t>
  </si>
  <si>
    <t>UT(1-0-11)</t>
  </si>
  <si>
    <t>9/23,24/2014</t>
  </si>
  <si>
    <t>UT(1-3-26)</t>
  </si>
  <si>
    <t>UT(0-3-55)</t>
  </si>
  <si>
    <t>11/27,28/2014</t>
  </si>
  <si>
    <t>UT(2-0-15)</t>
  </si>
  <si>
    <t>2016</t>
  </si>
  <si>
    <t>2017</t>
  </si>
  <si>
    <t>2018</t>
  </si>
  <si>
    <t>2019</t>
  </si>
  <si>
    <t>2020</t>
  </si>
  <si>
    <t>2021</t>
  </si>
  <si>
    <t>1/5,9,19,21/2015</t>
  </si>
  <si>
    <t>1/26-28,30/2015</t>
  </si>
  <si>
    <t>2/6,12,17/2015</t>
  </si>
  <si>
    <t>2/20,23,24,27/2015</t>
  </si>
  <si>
    <t>SL(13-0-0)</t>
  </si>
  <si>
    <t>3/4-6, 9-20/2015</t>
  </si>
  <si>
    <t>BDAY 3/25/2015</t>
  </si>
  <si>
    <t>UT(0-2-4)</t>
  </si>
  <si>
    <t>UT(0-1-6)</t>
  </si>
  <si>
    <t>FILIAL 5/14,15/2015</t>
  </si>
  <si>
    <t>5/13,21/2015</t>
  </si>
  <si>
    <t>UT(0-0-35)</t>
  </si>
  <si>
    <t>UT(1-1-22)</t>
  </si>
  <si>
    <t>8/10,11/2015</t>
  </si>
  <si>
    <t>UT(0-1-3)</t>
  </si>
  <si>
    <t>9/23,24,28/2015</t>
  </si>
  <si>
    <t>UT(0-4-42)</t>
  </si>
  <si>
    <t>SL(5-0-0)</t>
  </si>
  <si>
    <t>UT(0-0-33)</t>
  </si>
  <si>
    <t>11/2-6/2015</t>
  </si>
  <si>
    <t>11/26,27/2015</t>
  </si>
  <si>
    <t>UT(0-5-15)</t>
  </si>
  <si>
    <t>1/21,22/2016</t>
  </si>
  <si>
    <t>2/29, 3/1-4,16/2016</t>
  </si>
  <si>
    <t>PARENTAL 5/12,16/2016</t>
  </si>
  <si>
    <t>8/9,10/2016</t>
  </si>
  <si>
    <t>11/24,25/2016</t>
  </si>
  <si>
    <t>3/21-24/2017</t>
  </si>
  <si>
    <t>DOMESTIC 3/29/2017</t>
  </si>
  <si>
    <t>5/15,16/2017</t>
  </si>
  <si>
    <t>FILIAL 3/13,14/2018</t>
  </si>
  <si>
    <t>5/15,16/2018</t>
  </si>
  <si>
    <t>6/4,5/2018</t>
  </si>
  <si>
    <t>DOMESTIC 4/25/2019</t>
  </si>
  <si>
    <t>5/14-16/2019</t>
  </si>
  <si>
    <t>6/27,28/2019</t>
  </si>
  <si>
    <t>DOMESTIC 12/26,27/2019</t>
  </si>
  <si>
    <t>CL(5-0-0)</t>
  </si>
  <si>
    <t>1/20,21,24,31, 2/3/2020</t>
  </si>
  <si>
    <t>8/24,25,28/2020</t>
  </si>
  <si>
    <t>12/18,21,23,28,29/2020</t>
  </si>
  <si>
    <t>2022</t>
  </si>
  <si>
    <t>VL(7-0-0)</t>
  </si>
  <si>
    <t>DOMESTIC 3/25/2022</t>
  </si>
  <si>
    <t>DOMESTIC 5/13,16/2022</t>
  </si>
  <si>
    <t>8/30,31, 9/7-9/2022</t>
  </si>
  <si>
    <t>SL(7-0-0)</t>
  </si>
  <si>
    <t>9/12-16,19,22/2022</t>
  </si>
  <si>
    <t>2023</t>
  </si>
  <si>
    <t>FERMA, MARIA ILAO</t>
  </si>
  <si>
    <t>5/15,16/2023</t>
  </si>
  <si>
    <t>5/17,22/2023</t>
  </si>
  <si>
    <t>5/26,29/2023</t>
  </si>
  <si>
    <t>6/6,7/2023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</si>
</sst>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8"/>
  <sheetViews>
    <sheetView tabSelected="1" zoomScaleNormal="100" workbookViewId="0">
      <pane ySplit="3795" topLeftCell="A498" activePane="bottomLeft"/>
      <selection activeCell="I9" sqref="I9"/>
      <selection pane="bottomLeft" activeCell="H516" sqref="H5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334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184.89699999999993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172.125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45</v>
      </c>
      <c r="C11" s="13">
        <v>1.25</v>
      </c>
      <c r="D11" s="39">
        <v>8.0000000000000002E-3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7">
        <v>36013</v>
      </c>
    </row>
    <row r="13" spans="1:11" x14ac:dyDescent="0.25">
      <c r="A13" s="40"/>
      <c r="B13" s="20" t="s">
        <v>47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7">
        <v>36034</v>
      </c>
    </row>
    <row r="14" spans="1:11" x14ac:dyDescent="0.25">
      <c r="A14" s="40"/>
      <c r="B14" s="20" t="s">
        <v>48</v>
      </c>
      <c r="C14" s="13"/>
      <c r="D14" s="39">
        <v>4.0000000000000001E-3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36039</v>
      </c>
      <c r="B15" s="20" t="s">
        <v>49</v>
      </c>
      <c r="C15" s="13">
        <v>1.25</v>
      </c>
      <c r="D15" s="39">
        <v>1.9000000000000003E-2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36069</v>
      </c>
      <c r="B16" s="20" t="s">
        <v>50</v>
      </c>
      <c r="C16" s="13">
        <v>1.25</v>
      </c>
      <c r="D16" s="39">
        <v>1.5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5.4000000000000013E-2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36100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7">
        <v>36115</v>
      </c>
    </row>
    <row r="19" spans="1:11" x14ac:dyDescent="0.25">
      <c r="A19" s="40"/>
      <c r="B19" s="15" t="s">
        <v>53</v>
      </c>
      <c r="C19" s="13"/>
      <c r="D19" s="42">
        <v>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 t="s">
        <v>55</v>
      </c>
    </row>
    <row r="20" spans="1:11" x14ac:dyDescent="0.25">
      <c r="A20" s="40"/>
      <c r="B20" s="15" t="s">
        <v>54</v>
      </c>
      <c r="C20" s="13"/>
      <c r="D20" s="42">
        <v>2.5000000000000008E-2</v>
      </c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36130</v>
      </c>
      <c r="B21" s="15" t="s">
        <v>56</v>
      </c>
      <c r="C21" s="13">
        <v>1.25</v>
      </c>
      <c r="D21" s="42">
        <v>6.0000000000000019E-2</v>
      </c>
      <c r="E21" s="9"/>
      <c r="F21" s="15"/>
      <c r="G21" s="41">
        <f>IF(ISBLANK(Table1[[#This Row],[EARNED]]),"",Table1[[#This Row],[EARNED]])</f>
        <v>1.25</v>
      </c>
      <c r="H21" s="42"/>
      <c r="I21" s="9"/>
      <c r="J21" s="12"/>
      <c r="K21" s="15"/>
    </row>
    <row r="22" spans="1:11" x14ac:dyDescent="0.25">
      <c r="A22" s="46" t="s">
        <v>57</v>
      </c>
      <c r="B22" s="15"/>
      <c r="C22" s="13"/>
      <c r="D22" s="42"/>
      <c r="E22" s="9"/>
      <c r="F22" s="15"/>
      <c r="G22" s="41" t="str">
        <f>IF(ISBLANK(Table1[[#This Row],[EARNED]]),"",Table1[[#This Row],[EARNED]])</f>
        <v/>
      </c>
      <c r="H22" s="42"/>
      <c r="I22" s="9"/>
      <c r="J22" s="12"/>
      <c r="K22" s="15"/>
    </row>
    <row r="23" spans="1:11" x14ac:dyDescent="0.25">
      <c r="A23" s="40">
        <v>36161</v>
      </c>
      <c r="B23" s="20" t="s">
        <v>54</v>
      </c>
      <c r="C23" s="13">
        <v>1.25</v>
      </c>
      <c r="D23" s="39">
        <v>2.5000000000000008E-2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 t="s">
        <v>74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75</v>
      </c>
    </row>
    <row r="26" spans="1:11" x14ac:dyDescent="0.25">
      <c r="A26" s="40"/>
      <c r="B26" s="20" t="s">
        <v>49</v>
      </c>
      <c r="C26" s="13"/>
      <c r="D26" s="39">
        <v>1.9000000000000003E-2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 t="s">
        <v>76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77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74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7">
        <v>36286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7">
        <v>36297</v>
      </c>
    </row>
    <row r="32" spans="1:11" x14ac:dyDescent="0.25">
      <c r="A32" s="40"/>
      <c r="B32" s="20" t="s">
        <v>78</v>
      </c>
      <c r="C32" s="13"/>
      <c r="D32" s="39">
        <v>3.3000000000000015E-2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36312</v>
      </c>
      <c r="B33" s="20" t="s">
        <v>80</v>
      </c>
      <c r="C33" s="13">
        <v>1.25</v>
      </c>
      <c r="D33" s="39">
        <v>1.4999999999999999E-2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36342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7">
        <v>36358</v>
      </c>
    </row>
    <row r="35" spans="1:11" x14ac:dyDescent="0.25">
      <c r="A35" s="40"/>
      <c r="B35" s="20" t="s">
        <v>81</v>
      </c>
      <c r="C35" s="13"/>
      <c r="D35" s="39">
        <v>3.1000000000000014E-2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36373</v>
      </c>
      <c r="B36" s="20" t="s">
        <v>82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84</v>
      </c>
    </row>
    <row r="37" spans="1:11" x14ac:dyDescent="0.25">
      <c r="A37" s="40"/>
      <c r="B37" s="20" t="s">
        <v>83</v>
      </c>
      <c r="C37" s="13"/>
      <c r="D37" s="39">
        <v>5.000000000000001E-2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36404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36412</v>
      </c>
    </row>
    <row r="39" spans="1:11" x14ac:dyDescent="0.25">
      <c r="A39" s="40"/>
      <c r="B39" s="20" t="s">
        <v>46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36418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7">
        <v>36431</v>
      </c>
    </row>
    <row r="41" spans="1:11" x14ac:dyDescent="0.25">
      <c r="A41" s="40"/>
      <c r="B41" s="20" t="s">
        <v>54</v>
      </c>
      <c r="C41" s="13"/>
      <c r="D41" s="39">
        <v>2.5000000000000008E-2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7"/>
    </row>
    <row r="42" spans="1:11" x14ac:dyDescent="0.25">
      <c r="A42" s="40">
        <v>36434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7">
        <v>36434</v>
      </c>
    </row>
    <row r="43" spans="1:11" x14ac:dyDescent="0.25">
      <c r="A43" s="40"/>
      <c r="B43" s="20" t="s">
        <v>85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86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7">
        <v>36447</v>
      </c>
    </row>
    <row r="45" spans="1:11" x14ac:dyDescent="0.25">
      <c r="A45" s="40"/>
      <c r="B45" s="20" t="s">
        <v>85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>
        <v>36465</v>
      </c>
      <c r="B46" s="20" t="s">
        <v>46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7">
        <v>36486</v>
      </c>
    </row>
    <row r="47" spans="1:11" x14ac:dyDescent="0.25">
      <c r="A47" s="40"/>
      <c r="B47" s="20" t="s">
        <v>85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89</v>
      </c>
    </row>
    <row r="48" spans="1:11" x14ac:dyDescent="0.25">
      <c r="A48" s="40"/>
      <c r="B48" s="20" t="s">
        <v>90</v>
      </c>
      <c r="C48" s="13"/>
      <c r="D48" s="39">
        <v>6.5000000000000002E-2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36495</v>
      </c>
      <c r="B49" s="20" t="s">
        <v>47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7">
        <v>36509</v>
      </c>
    </row>
    <row r="50" spans="1:11" x14ac:dyDescent="0.25">
      <c r="A50" s="40"/>
      <c r="B50" s="20" t="s">
        <v>91</v>
      </c>
      <c r="C50" s="13"/>
      <c r="D50" s="39">
        <v>8.7000000000000022E-2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6" t="s">
        <v>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36557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36566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36580</v>
      </c>
    </row>
    <row r="55" spans="1:11" x14ac:dyDescent="0.25">
      <c r="A55" s="40"/>
      <c r="B55" s="20" t="s">
        <v>81</v>
      </c>
      <c r="C55" s="13"/>
      <c r="D55" s="39">
        <v>3.1000000000000014E-2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36586</v>
      </c>
      <c r="B56" s="20" t="s">
        <v>85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92</v>
      </c>
    </row>
    <row r="57" spans="1:11" x14ac:dyDescent="0.25">
      <c r="A57" s="40"/>
      <c r="B57" s="20" t="s">
        <v>93</v>
      </c>
      <c r="C57" s="13"/>
      <c r="D57" s="39">
        <v>2.7E-2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36617</v>
      </c>
      <c r="B58" s="20" t="s">
        <v>94</v>
      </c>
      <c r="C58" s="13">
        <v>1.25</v>
      </c>
      <c r="D58" s="39">
        <v>0.11700000000000001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36647</v>
      </c>
      <c r="B59" s="20" t="s">
        <v>53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96</v>
      </c>
    </row>
    <row r="60" spans="1:11" x14ac:dyDescent="0.25">
      <c r="A60" s="40"/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36662</v>
      </c>
    </row>
    <row r="61" spans="1:11" x14ac:dyDescent="0.25">
      <c r="A61" s="40"/>
      <c r="B61" s="20" t="s">
        <v>95</v>
      </c>
      <c r="C61" s="13"/>
      <c r="D61" s="39">
        <v>0.51200000000000001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36708</v>
      </c>
      <c r="B63" s="20" t="s">
        <v>76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25">
      <c r="A64" s="40">
        <v>36739</v>
      </c>
      <c r="B64" s="20" t="s">
        <v>98</v>
      </c>
      <c r="C64" s="13">
        <v>1.25</v>
      </c>
      <c r="D64" s="39">
        <v>5.8000000000000017E-2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36770</v>
      </c>
      <c r="B65" s="20" t="s">
        <v>85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99</v>
      </c>
    </row>
    <row r="66" spans="1:11" x14ac:dyDescent="0.25">
      <c r="A66" s="40"/>
      <c r="B66" s="20" t="s">
        <v>93</v>
      </c>
      <c r="C66" s="13"/>
      <c r="D66" s="39">
        <v>2.700000000000001E-2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36800</v>
      </c>
      <c r="B67" s="20" t="s">
        <v>100</v>
      </c>
      <c r="C67" s="13">
        <v>1.25</v>
      </c>
      <c r="D67" s="39">
        <v>6.200000000000002E-2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36831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25">
      <c r="A69" s="40"/>
      <c r="B69" s="20" t="s">
        <v>101</v>
      </c>
      <c r="C69" s="13"/>
      <c r="D69" s="39">
        <v>3.5000000000000017E-2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36861</v>
      </c>
      <c r="B70" s="20" t="s">
        <v>46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7">
        <v>36871</v>
      </c>
    </row>
    <row r="71" spans="1:11" x14ac:dyDescent="0.25">
      <c r="A71" s="40"/>
      <c r="B71" s="20" t="s">
        <v>76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103</v>
      </c>
    </row>
    <row r="72" spans="1:11" x14ac:dyDescent="0.25">
      <c r="A72" s="40"/>
      <c r="B72" s="20" t="s">
        <v>47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7">
        <v>36887</v>
      </c>
    </row>
    <row r="73" spans="1:11" x14ac:dyDescent="0.25">
      <c r="A73" s="40"/>
      <c r="B73" s="20" t="s">
        <v>54</v>
      </c>
      <c r="C73" s="13"/>
      <c r="D73" s="39">
        <v>2.5000000000000008E-2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7">
        <v>36881</v>
      </c>
    </row>
    <row r="74" spans="1:11" x14ac:dyDescent="0.25">
      <c r="A74" s="46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85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105</v>
      </c>
    </row>
    <row r="76" spans="1:11" x14ac:dyDescent="0.25">
      <c r="A76" s="40"/>
      <c r="B76" s="20" t="s">
        <v>104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 t="s">
        <v>53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106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7">
        <v>37032</v>
      </c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7">
        <v>37034</v>
      </c>
    </row>
    <row r="83" spans="1:11" x14ac:dyDescent="0.25">
      <c r="A83" s="40">
        <v>37043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108</v>
      </c>
    </row>
    <row r="84" spans="1:11" x14ac:dyDescent="0.25">
      <c r="A84" s="40"/>
      <c r="B84" s="20" t="s">
        <v>107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110</v>
      </c>
    </row>
    <row r="85" spans="1:11" x14ac:dyDescent="0.25">
      <c r="A85" s="40"/>
      <c r="B85" s="20" t="s">
        <v>76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109</v>
      </c>
    </row>
    <row r="86" spans="1:11" x14ac:dyDescent="0.25">
      <c r="A86" s="40">
        <v>37073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37165</v>
      </c>
      <c r="B89" s="20" t="s">
        <v>49</v>
      </c>
      <c r="C89" s="13">
        <v>1.25</v>
      </c>
      <c r="D89" s="39">
        <v>1.9000000000000003E-2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37196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37208</v>
      </c>
    </row>
    <row r="91" spans="1:11" x14ac:dyDescent="0.25">
      <c r="A91" s="40"/>
      <c r="B91" s="20" t="s">
        <v>82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111</v>
      </c>
    </row>
    <row r="92" spans="1:11" x14ac:dyDescent="0.25">
      <c r="A92" s="40"/>
      <c r="B92" s="20" t="s">
        <v>49</v>
      </c>
      <c r="C92" s="13"/>
      <c r="D92" s="39">
        <v>1.9000000000000003E-2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37226</v>
      </c>
      <c r="B93" s="20" t="s">
        <v>112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88</v>
      </c>
      <c r="C94" s="13"/>
      <c r="D94" s="39">
        <v>6.0000000000000001E-3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6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37257</v>
      </c>
      <c r="B96" s="20" t="s">
        <v>48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37288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37316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37330</v>
      </c>
    </row>
    <row r="99" spans="1:11" x14ac:dyDescent="0.25">
      <c r="A99" s="40"/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46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7">
        <v>37351</v>
      </c>
    </row>
    <row r="101" spans="1:11" x14ac:dyDescent="0.25">
      <c r="A101" s="40">
        <v>37347</v>
      </c>
      <c r="B101" s="20" t="s">
        <v>114</v>
      </c>
      <c r="C101" s="13">
        <v>1.25</v>
      </c>
      <c r="D101" s="39">
        <v>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115</v>
      </c>
    </row>
    <row r="102" spans="1:11" x14ac:dyDescent="0.25">
      <c r="A102" s="40">
        <v>37377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37408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37438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37500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7">
        <v>37501</v>
      </c>
    </row>
    <row r="107" spans="1:11" x14ac:dyDescent="0.25">
      <c r="A107" s="40">
        <v>37530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37561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116</v>
      </c>
    </row>
    <row r="109" spans="1:11" x14ac:dyDescent="0.25">
      <c r="A109" s="40">
        <v>37591</v>
      </c>
      <c r="B109" s="20" t="s">
        <v>76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117</v>
      </c>
    </row>
    <row r="110" spans="1:11" x14ac:dyDescent="0.25">
      <c r="A110" s="46" t="s">
        <v>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37653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37681</v>
      </c>
      <c r="B113" s="20" t="s">
        <v>76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118</v>
      </c>
    </row>
    <row r="114" spans="1:11" x14ac:dyDescent="0.25">
      <c r="A114" s="40">
        <v>37712</v>
      </c>
      <c r="B114" s="20" t="s">
        <v>76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119</v>
      </c>
    </row>
    <row r="115" spans="1:11" x14ac:dyDescent="0.25">
      <c r="A115" s="40"/>
      <c r="B115" s="20" t="s">
        <v>74</v>
      </c>
      <c r="C115" s="13"/>
      <c r="D115" s="39">
        <v>3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120</v>
      </c>
    </row>
    <row r="116" spans="1:11" x14ac:dyDescent="0.25">
      <c r="A116" s="40"/>
      <c r="B116" s="20" t="s">
        <v>121</v>
      </c>
      <c r="C116" s="13"/>
      <c r="D116" s="39">
        <v>0.01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37742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37803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37865</v>
      </c>
      <c r="B121" s="20" t="s">
        <v>122</v>
      </c>
      <c r="C121" s="13">
        <v>1.25</v>
      </c>
      <c r="D121" s="39">
        <v>1.5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37926</v>
      </c>
      <c r="B123" s="20" t="s">
        <v>53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123</v>
      </c>
    </row>
    <row r="124" spans="1:11" x14ac:dyDescent="0.25">
      <c r="A124" s="40"/>
      <c r="B124" s="20" t="s">
        <v>124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37956</v>
      </c>
      <c r="B125" s="20" t="s">
        <v>125</v>
      </c>
      <c r="C125" s="13">
        <v>1.25</v>
      </c>
      <c r="D125" s="39">
        <v>0.23700000000000002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6" t="s">
        <v>62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38018</v>
      </c>
      <c r="B128" s="20" t="s">
        <v>126</v>
      </c>
      <c r="C128" s="13">
        <v>1.25</v>
      </c>
      <c r="D128" s="39">
        <v>1.7000000000000001E-2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38047</v>
      </c>
      <c r="B129" s="20" t="s">
        <v>88</v>
      </c>
      <c r="C129" s="13">
        <v>1.25</v>
      </c>
      <c r="D129" s="39">
        <v>6.0000000000000001E-3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76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128</v>
      </c>
    </row>
    <row r="131" spans="1:11" x14ac:dyDescent="0.25">
      <c r="A131" s="40">
        <v>38078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7">
        <v>38093</v>
      </c>
    </row>
    <row r="132" spans="1:11" x14ac:dyDescent="0.25">
      <c r="A132" s="40"/>
      <c r="B132" s="20" t="s">
        <v>127</v>
      </c>
      <c r="C132" s="13"/>
      <c r="D132" s="39">
        <v>4.2000000000000003E-2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38108</v>
      </c>
      <c r="B133" s="20" t="s">
        <v>114</v>
      </c>
      <c r="C133" s="13">
        <v>1.25</v>
      </c>
      <c r="D133" s="39">
        <v>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129</v>
      </c>
    </row>
    <row r="134" spans="1:11" x14ac:dyDescent="0.25">
      <c r="A134" s="40"/>
      <c r="B134" s="20" t="s">
        <v>46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7">
        <v>38124</v>
      </c>
    </row>
    <row r="135" spans="1:11" x14ac:dyDescent="0.25">
      <c r="A135" s="40"/>
      <c r="B135" s="20" t="s">
        <v>46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7">
        <v>38128</v>
      </c>
    </row>
    <row r="136" spans="1:11" x14ac:dyDescent="0.25">
      <c r="A136" s="40">
        <v>38139</v>
      </c>
      <c r="B136" s="20" t="s">
        <v>130</v>
      </c>
      <c r="C136" s="13">
        <v>1.25</v>
      </c>
      <c r="D136" s="39">
        <v>2.3000000000000007E-2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38169</v>
      </c>
      <c r="B137" s="20" t="s">
        <v>131</v>
      </c>
      <c r="C137" s="13">
        <v>1.25</v>
      </c>
      <c r="D137" s="39">
        <v>0.5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76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132</v>
      </c>
    </row>
    <row r="139" spans="1:11" x14ac:dyDescent="0.25">
      <c r="A139" s="40">
        <v>38200</v>
      </c>
      <c r="B139" s="20" t="s">
        <v>131</v>
      </c>
      <c r="C139" s="13">
        <v>1.25</v>
      </c>
      <c r="D139" s="39">
        <v>0.5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38231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38292</v>
      </c>
      <c r="B142" s="20" t="s">
        <v>47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7">
        <v>38342</v>
      </c>
    </row>
    <row r="143" spans="1:11" x14ac:dyDescent="0.25">
      <c r="A143" s="40">
        <v>38322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6" t="s">
        <v>63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38353</v>
      </c>
      <c r="B145" s="20" t="s">
        <v>46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38377</v>
      </c>
    </row>
    <row r="146" spans="1:11" x14ac:dyDescent="0.25">
      <c r="A146" s="40"/>
      <c r="B146" s="20" t="s">
        <v>76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133</v>
      </c>
    </row>
    <row r="147" spans="1:11" x14ac:dyDescent="0.25">
      <c r="A147" s="40"/>
      <c r="B147" s="20" t="s">
        <v>80</v>
      </c>
      <c r="C147" s="13"/>
      <c r="D147" s="39">
        <v>1.4999999999999999E-2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 t="s">
        <v>85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134</v>
      </c>
    </row>
    <row r="149" spans="1:11" x14ac:dyDescent="0.25">
      <c r="A149" s="40"/>
      <c r="B149" s="20" t="s">
        <v>85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135</v>
      </c>
    </row>
    <row r="150" spans="1:11" x14ac:dyDescent="0.25">
      <c r="A150" s="40">
        <v>38384</v>
      </c>
      <c r="B150" s="20" t="s">
        <v>52</v>
      </c>
      <c r="C150" s="13">
        <v>1.25</v>
      </c>
      <c r="D150" s="39">
        <v>5.4000000000000013E-2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38412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38433</v>
      </c>
    </row>
    <row r="152" spans="1:11" x14ac:dyDescent="0.25">
      <c r="A152" s="40"/>
      <c r="B152" s="20" t="s">
        <v>137</v>
      </c>
      <c r="C152" s="13"/>
      <c r="D152" s="39">
        <v>6.7000000000000004E-2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v>38443</v>
      </c>
      <c r="B153" s="20" t="s">
        <v>138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139</v>
      </c>
    </row>
    <row r="154" spans="1:11" x14ac:dyDescent="0.25">
      <c r="A154" s="40"/>
      <c r="B154" s="20" t="s">
        <v>140</v>
      </c>
      <c r="C154" s="13"/>
      <c r="D154" s="39">
        <v>7.9000000000000015E-2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38473</v>
      </c>
      <c r="B155" s="20" t="s">
        <v>137</v>
      </c>
      <c r="C155" s="13">
        <v>1.25</v>
      </c>
      <c r="D155" s="39">
        <v>6.7000000000000004E-2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38504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7">
        <v>38523</v>
      </c>
    </row>
    <row r="157" spans="1:11" x14ac:dyDescent="0.25">
      <c r="A157" s="40"/>
      <c r="B157" s="20" t="s">
        <v>141</v>
      </c>
      <c r="C157" s="13"/>
      <c r="D157" s="39">
        <v>0.22900000000000001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38534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7">
        <v>38534</v>
      </c>
    </row>
    <row r="159" spans="1:11" x14ac:dyDescent="0.25">
      <c r="A159" s="40"/>
      <c r="B159" s="20" t="s">
        <v>85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143</v>
      </c>
    </row>
    <row r="160" spans="1:11" x14ac:dyDescent="0.25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7">
        <v>38566</v>
      </c>
    </row>
    <row r="161" spans="1:11" x14ac:dyDescent="0.25">
      <c r="A161" s="40"/>
      <c r="B161" s="20" t="s">
        <v>142</v>
      </c>
      <c r="C161" s="13"/>
      <c r="D161" s="39">
        <v>0.13300000000000001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 t="s">
        <v>76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144</v>
      </c>
    </row>
    <row r="163" spans="1:11" x14ac:dyDescent="0.25">
      <c r="A163" s="40">
        <v>38565</v>
      </c>
      <c r="B163" s="20" t="s">
        <v>145</v>
      </c>
      <c r="C163" s="13">
        <v>1.25</v>
      </c>
      <c r="D163" s="39">
        <v>0.79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38596</v>
      </c>
      <c r="B164" s="20" t="s">
        <v>146</v>
      </c>
      <c r="C164" s="13">
        <v>1.25</v>
      </c>
      <c r="D164" s="39">
        <v>0.20800000000000002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38626</v>
      </c>
      <c r="B165" s="20" t="s">
        <v>147</v>
      </c>
      <c r="C165" s="13">
        <v>1.25</v>
      </c>
      <c r="D165" s="39">
        <v>0.32500000000000001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38657</v>
      </c>
      <c r="B166" s="20" t="s">
        <v>148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149</v>
      </c>
      <c r="C167" s="13"/>
      <c r="D167" s="39">
        <v>0.39400000000000002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38687</v>
      </c>
      <c r="B168" s="20" t="s">
        <v>150</v>
      </c>
      <c r="C168" s="13">
        <v>1.25</v>
      </c>
      <c r="D168" s="39">
        <v>1.2770000000000001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76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151</v>
      </c>
    </row>
    <row r="170" spans="1:11" x14ac:dyDescent="0.25">
      <c r="A170" s="46" t="s">
        <v>64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38718</v>
      </c>
      <c r="B171" s="20" t="s">
        <v>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38747</v>
      </c>
    </row>
    <row r="172" spans="1:11" x14ac:dyDescent="0.25">
      <c r="A172" s="40"/>
      <c r="B172" s="20" t="s">
        <v>152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153</v>
      </c>
    </row>
    <row r="173" spans="1:11" x14ac:dyDescent="0.25">
      <c r="A173" s="40"/>
      <c r="B173" s="20" t="s">
        <v>154</v>
      </c>
      <c r="C173" s="13"/>
      <c r="D173" s="39">
        <v>1.0289999999999999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38749</v>
      </c>
      <c r="B174" s="20" t="s">
        <v>155</v>
      </c>
      <c r="C174" s="13">
        <v>1.25</v>
      </c>
      <c r="D174" s="39">
        <v>0.97499999999999998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38777</v>
      </c>
      <c r="B175" s="20" t="s">
        <v>156</v>
      </c>
      <c r="C175" s="13">
        <v>1.25</v>
      </c>
      <c r="D175" s="39">
        <v>0.82699999999999996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38808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7">
        <v>38832</v>
      </c>
    </row>
    <row r="177" spans="1:11" x14ac:dyDescent="0.25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7">
        <v>38839</v>
      </c>
    </row>
    <row r="178" spans="1:11" x14ac:dyDescent="0.25">
      <c r="A178" s="40"/>
      <c r="B178" s="20" t="s">
        <v>138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158</v>
      </c>
    </row>
    <row r="179" spans="1:11" x14ac:dyDescent="0.25">
      <c r="A179" s="40"/>
      <c r="B179" s="20" t="s">
        <v>85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159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7">
        <v>38860</v>
      </c>
    </row>
    <row r="181" spans="1:11" x14ac:dyDescent="0.25">
      <c r="A181" s="40"/>
      <c r="B181" s="20" t="s">
        <v>148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160</v>
      </c>
    </row>
    <row r="182" spans="1:11" x14ac:dyDescent="0.25">
      <c r="A182" s="40"/>
      <c r="B182" s="20" t="s">
        <v>157</v>
      </c>
      <c r="C182" s="13"/>
      <c r="D182" s="39">
        <v>0.871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38838</v>
      </c>
      <c r="B183" s="20" t="s">
        <v>161</v>
      </c>
      <c r="C183" s="13">
        <v>1.25</v>
      </c>
      <c r="D183" s="39">
        <v>1.7229999999999999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38869</v>
      </c>
      <c r="B184" s="20" t="s">
        <v>46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38882</v>
      </c>
    </row>
    <row r="185" spans="1:11" x14ac:dyDescent="0.25">
      <c r="A185" s="40"/>
      <c r="B185" s="20" t="s">
        <v>162</v>
      </c>
      <c r="C185" s="13"/>
      <c r="D185" s="39">
        <v>0.60799999999999998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7"/>
    </row>
    <row r="186" spans="1:11" x14ac:dyDescent="0.25">
      <c r="A186" s="40">
        <v>38899</v>
      </c>
      <c r="B186" s="20" t="s">
        <v>163</v>
      </c>
      <c r="C186" s="13">
        <v>1.25</v>
      </c>
      <c r="D186" s="39">
        <v>1.962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38930</v>
      </c>
      <c r="B187" s="20" t="s">
        <v>46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7">
        <v>38938</v>
      </c>
    </row>
    <row r="188" spans="1:11" x14ac:dyDescent="0.25">
      <c r="A188" s="40"/>
      <c r="B188" s="20" t="s">
        <v>46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38959</v>
      </c>
    </row>
    <row r="189" spans="1:11" x14ac:dyDescent="0.25">
      <c r="A189" s="40"/>
      <c r="B189" s="20" t="s">
        <v>164</v>
      </c>
      <c r="C189" s="13"/>
      <c r="D189" s="39">
        <v>0.90200000000000002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38961</v>
      </c>
      <c r="B190" s="20" t="s">
        <v>46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38975</v>
      </c>
    </row>
    <row r="191" spans="1:11" x14ac:dyDescent="0.25">
      <c r="A191" s="40"/>
      <c r="B191" s="20" t="s">
        <v>165</v>
      </c>
      <c r="C191" s="13"/>
      <c r="D191" s="39">
        <v>0.629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38991</v>
      </c>
      <c r="B192" s="20" t="s">
        <v>46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39003</v>
      </c>
    </row>
    <row r="193" spans="1:11" x14ac:dyDescent="0.25">
      <c r="A193" s="40"/>
      <c r="B193" s="20" t="s">
        <v>166</v>
      </c>
      <c r="C193" s="13"/>
      <c r="D193" s="39">
        <v>1.6019999999999999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7"/>
    </row>
    <row r="194" spans="1:11" x14ac:dyDescent="0.25">
      <c r="A194" s="40">
        <v>39022</v>
      </c>
      <c r="B194" s="20" t="s">
        <v>167</v>
      </c>
      <c r="C194" s="13">
        <v>1.25</v>
      </c>
      <c r="D194" s="39">
        <v>0.88300000000000001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39052</v>
      </c>
      <c r="B195" s="20" t="s">
        <v>76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169</v>
      </c>
    </row>
    <row r="196" spans="1:11" x14ac:dyDescent="0.25">
      <c r="A196" s="40"/>
      <c r="B196" s="20" t="s">
        <v>168</v>
      </c>
      <c r="C196" s="13"/>
      <c r="D196" s="39">
        <v>0.90800000000000003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6" t="s">
        <v>65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39083</v>
      </c>
      <c r="B198" s="20" t="s">
        <v>170</v>
      </c>
      <c r="C198" s="13">
        <v>1.25</v>
      </c>
      <c r="D198" s="39">
        <v>1.3399999999999999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171</v>
      </c>
      <c r="C199" s="13">
        <v>1.25</v>
      </c>
      <c r="D199" s="39">
        <v>1.931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39142</v>
      </c>
      <c r="B200" s="20" t="s">
        <v>46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7">
        <v>39161</v>
      </c>
    </row>
    <row r="201" spans="1:11" x14ac:dyDescent="0.25">
      <c r="A201" s="40"/>
      <c r="B201" s="20" t="s">
        <v>85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172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174</v>
      </c>
    </row>
    <row r="203" spans="1:11" x14ac:dyDescent="0.25">
      <c r="A203" s="40"/>
      <c r="B203" s="20" t="s">
        <v>175</v>
      </c>
      <c r="C203" s="13"/>
      <c r="D203" s="39">
        <v>1.2370000000000001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39173</v>
      </c>
      <c r="B204" s="20" t="s">
        <v>176</v>
      </c>
      <c r="C204" s="13">
        <v>1.25</v>
      </c>
      <c r="D204" s="39">
        <v>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177</v>
      </c>
    </row>
    <row r="205" spans="1:11" x14ac:dyDescent="0.25">
      <c r="A205" s="40"/>
      <c r="B205" s="20" t="s">
        <v>178</v>
      </c>
      <c r="C205" s="13"/>
      <c r="D205" s="39">
        <v>0.85399999999999998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39203</v>
      </c>
      <c r="B206" s="20" t="s">
        <v>85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180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7">
        <v>39226</v>
      </c>
    </row>
    <row r="208" spans="1:11" x14ac:dyDescent="0.25">
      <c r="A208" s="40"/>
      <c r="B208" s="20" t="s">
        <v>85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181</v>
      </c>
    </row>
    <row r="209" spans="1:11" x14ac:dyDescent="0.25">
      <c r="A209" s="40"/>
      <c r="B209" s="20" t="s">
        <v>179</v>
      </c>
      <c r="C209" s="13"/>
      <c r="D209" s="39">
        <v>1.373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39234</v>
      </c>
      <c r="B210" s="20" t="s">
        <v>46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7">
        <v>39246</v>
      </c>
    </row>
    <row r="211" spans="1:11" x14ac:dyDescent="0.25">
      <c r="A211" s="40"/>
      <c r="B211" s="20" t="s">
        <v>46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39255</v>
      </c>
    </row>
    <row r="212" spans="1:11" x14ac:dyDescent="0.25">
      <c r="A212" s="40"/>
      <c r="B212" s="20" t="s">
        <v>182</v>
      </c>
      <c r="C212" s="13"/>
      <c r="D212" s="39">
        <v>0.15200000000000002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39264</v>
      </c>
      <c r="B213" s="20" t="s">
        <v>183</v>
      </c>
      <c r="C213" s="13">
        <v>1.25</v>
      </c>
      <c r="D213" s="39">
        <v>0.66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39295</v>
      </c>
      <c r="B214" s="20" t="s">
        <v>85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184</v>
      </c>
    </row>
    <row r="215" spans="1:11" x14ac:dyDescent="0.25">
      <c r="A215" s="40"/>
      <c r="B215" s="20" t="s">
        <v>185</v>
      </c>
      <c r="C215" s="13"/>
      <c r="D215" s="39">
        <v>1.244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39326</v>
      </c>
      <c r="B216" s="20" t="s">
        <v>186</v>
      </c>
      <c r="C216" s="13">
        <v>1.25</v>
      </c>
      <c r="D216" s="39">
        <v>0.215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85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187</v>
      </c>
    </row>
    <row r="218" spans="1:11" x14ac:dyDescent="0.25">
      <c r="A218" s="40"/>
      <c r="B218" s="20" t="s">
        <v>136</v>
      </c>
      <c r="C218" s="13"/>
      <c r="D218" s="39">
        <v>1.179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39387</v>
      </c>
      <c r="B219" s="20" t="s">
        <v>85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2</v>
      </c>
      <c r="I219" s="9"/>
      <c r="J219" s="11"/>
      <c r="K219" s="20" t="s">
        <v>189</v>
      </c>
    </row>
    <row r="220" spans="1:11" x14ac:dyDescent="0.25">
      <c r="A220" s="40"/>
      <c r="B220" s="20" t="s">
        <v>188</v>
      </c>
      <c r="C220" s="13"/>
      <c r="D220" s="39">
        <v>2.3519999999999999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39417</v>
      </c>
      <c r="B221" s="20" t="s">
        <v>136</v>
      </c>
      <c r="C221" s="13">
        <v>1.25</v>
      </c>
      <c r="D221" s="39">
        <v>1.179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6" t="s">
        <v>66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39448</v>
      </c>
      <c r="B223" s="20" t="s">
        <v>190</v>
      </c>
      <c r="C223" s="13">
        <v>1.25</v>
      </c>
      <c r="D223" s="39">
        <v>0.9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39479</v>
      </c>
      <c r="B224" s="20" t="s">
        <v>46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7">
        <v>39486</v>
      </c>
    </row>
    <row r="225" spans="1:11" x14ac:dyDescent="0.25">
      <c r="A225" s="40"/>
      <c r="B225" s="20" t="s">
        <v>191</v>
      </c>
      <c r="C225" s="13"/>
      <c r="D225" s="39">
        <v>1.929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39508</v>
      </c>
      <c r="B226" s="20" t="s">
        <v>46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7">
        <v>39511</v>
      </c>
    </row>
    <row r="227" spans="1:11" x14ac:dyDescent="0.25">
      <c r="A227" s="40"/>
      <c r="B227" s="20" t="s">
        <v>192</v>
      </c>
      <c r="C227" s="13"/>
      <c r="D227" s="39">
        <v>0.26700000000000002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39539</v>
      </c>
      <c r="B228" s="20" t="s">
        <v>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195</v>
      </c>
    </row>
    <row r="229" spans="1:11" x14ac:dyDescent="0.25">
      <c r="A229" s="40"/>
      <c r="B229" s="20" t="s">
        <v>138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7">
        <v>39567</v>
      </c>
    </row>
    <row r="231" spans="1:11" x14ac:dyDescent="0.25">
      <c r="A231" s="40"/>
      <c r="B231" s="20" t="s">
        <v>193</v>
      </c>
      <c r="C231" s="13"/>
      <c r="D231" s="39">
        <v>0.77900000000000003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39569</v>
      </c>
      <c r="B232" s="20" t="s">
        <v>194</v>
      </c>
      <c r="C232" s="13">
        <v>1.25</v>
      </c>
      <c r="D232" s="39">
        <v>0.3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39600</v>
      </c>
      <c r="B233" s="15" t="s">
        <v>46</v>
      </c>
      <c r="C233" s="13">
        <v>1.25</v>
      </c>
      <c r="D233" s="42"/>
      <c r="E233" s="9"/>
      <c r="F233" s="15"/>
      <c r="G233" s="41">
        <f>IF(ISBLANK(Table1[[#This Row],[EARNED]]),"",Table1[[#This Row],[EARNED]])</f>
        <v>1.25</v>
      </c>
      <c r="H233" s="42">
        <v>1</v>
      </c>
      <c r="I233" s="9"/>
      <c r="J233" s="12"/>
      <c r="K233" s="48">
        <v>39617</v>
      </c>
    </row>
    <row r="234" spans="1:11" x14ac:dyDescent="0.25">
      <c r="A234" s="40"/>
      <c r="B234" s="15" t="s">
        <v>197</v>
      </c>
      <c r="C234" s="13"/>
      <c r="D234" s="42">
        <v>1.7730000000000001</v>
      </c>
      <c r="E234" s="9"/>
      <c r="F234" s="15"/>
      <c r="G234" s="41" t="str">
        <f>IF(ISBLANK(Table1[[#This Row],[EARNED]]),"",Table1[[#This Row],[EARNED]])</f>
        <v/>
      </c>
      <c r="H234" s="42"/>
      <c r="I234" s="9"/>
      <c r="J234" s="12"/>
      <c r="K234" s="15"/>
    </row>
    <row r="235" spans="1:11" x14ac:dyDescent="0.25">
      <c r="A235" s="40">
        <v>39630</v>
      </c>
      <c r="B235" s="20" t="s">
        <v>198</v>
      </c>
      <c r="C235" s="13">
        <v>1.25</v>
      </c>
      <c r="D235" s="39">
        <v>0.53500000000000003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199</v>
      </c>
      <c r="C236" s="13">
        <v>1.25</v>
      </c>
      <c r="D236" s="39">
        <v>0.16000000000000003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49</v>
      </c>
      <c r="C237" s="13">
        <v>1.25</v>
      </c>
      <c r="D237" s="39">
        <v>1.9000000000000003E-2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39722</v>
      </c>
      <c r="B238" s="20" t="s">
        <v>93</v>
      </c>
      <c r="C238" s="13">
        <v>1.25</v>
      </c>
      <c r="D238" s="39">
        <v>2.700000000000001E-2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39753</v>
      </c>
      <c r="B239" s="20" t="s">
        <v>152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200</v>
      </c>
    </row>
    <row r="240" spans="1:11" x14ac:dyDescent="0.25">
      <c r="A240" s="40"/>
      <c r="B240" s="20" t="s">
        <v>121</v>
      </c>
      <c r="C240" s="13"/>
      <c r="D240" s="39">
        <v>0.01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39783</v>
      </c>
      <c r="B241" s="20" t="s">
        <v>148</v>
      </c>
      <c r="C241" s="13">
        <v>1.25</v>
      </c>
      <c r="D241" s="39">
        <v>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6" t="s">
        <v>67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39814</v>
      </c>
      <c r="B243" s="20" t="s">
        <v>204</v>
      </c>
      <c r="C243" s="13">
        <v>1.25</v>
      </c>
      <c r="D243" s="39">
        <v>0.13500000000000001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39845</v>
      </c>
      <c r="B244" s="20" t="s">
        <v>202</v>
      </c>
      <c r="C244" s="13">
        <v>1.25</v>
      </c>
      <c r="D244" s="39">
        <v>0.19400000000000001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39873</v>
      </c>
      <c r="B245" s="20" t="s">
        <v>46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39885</v>
      </c>
    </row>
    <row r="246" spans="1:11" x14ac:dyDescent="0.25">
      <c r="A246" s="40"/>
      <c r="B246" s="20" t="s">
        <v>76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7" t="s">
        <v>205</v>
      </c>
    </row>
    <row r="247" spans="1:11" x14ac:dyDescent="0.25">
      <c r="A247" s="40"/>
      <c r="B247" s="20" t="s">
        <v>203</v>
      </c>
      <c r="C247" s="13"/>
      <c r="D247" s="39">
        <v>0.11900000000000001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39904</v>
      </c>
      <c r="B248" s="20" t="s">
        <v>85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2</v>
      </c>
      <c r="I248" s="9"/>
      <c r="J248" s="11"/>
      <c r="K248" s="20" t="s">
        <v>207</v>
      </c>
    </row>
    <row r="249" spans="1:11" x14ac:dyDescent="0.25">
      <c r="A249" s="40"/>
      <c r="B249" s="20" t="s">
        <v>98</v>
      </c>
      <c r="C249" s="13"/>
      <c r="D249" s="39">
        <v>5.8000000000000017E-2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137</v>
      </c>
      <c r="C250" s="13">
        <v>1.25</v>
      </c>
      <c r="D250" s="39">
        <v>6.7000000000000004E-2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39965</v>
      </c>
      <c r="B251" s="20" t="s">
        <v>131</v>
      </c>
      <c r="C251" s="13">
        <v>1.25</v>
      </c>
      <c r="D251" s="39">
        <v>0.5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39995</v>
      </c>
      <c r="B252" s="20" t="s">
        <v>206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40026</v>
      </c>
      <c r="B253" s="20" t="s">
        <v>208</v>
      </c>
      <c r="C253" s="13">
        <v>1.25</v>
      </c>
      <c r="D253" s="39">
        <v>0.10600000000000001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40057</v>
      </c>
      <c r="B254" s="20" t="s">
        <v>121</v>
      </c>
      <c r="C254" s="13">
        <v>1.25</v>
      </c>
      <c r="D254" s="39">
        <v>0.01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40087</v>
      </c>
      <c r="B255" s="20" t="s">
        <v>209</v>
      </c>
      <c r="C255" s="13">
        <v>1.25</v>
      </c>
      <c r="D255" s="39">
        <v>0.30199999999999999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40118</v>
      </c>
      <c r="B256" s="20" t="s">
        <v>172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210</v>
      </c>
    </row>
    <row r="257" spans="1:11" x14ac:dyDescent="0.25">
      <c r="A257" s="40"/>
      <c r="B257" s="20" t="s">
        <v>211</v>
      </c>
      <c r="C257" s="13"/>
      <c r="D257" s="39">
        <v>0.54800000000000004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40148</v>
      </c>
      <c r="B258" s="20" t="s">
        <v>148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213</v>
      </c>
    </row>
    <row r="259" spans="1:11" x14ac:dyDescent="0.25">
      <c r="A259" s="40"/>
      <c r="B259" s="20" t="s">
        <v>212</v>
      </c>
      <c r="C259" s="13"/>
      <c r="D259" s="39">
        <v>0.77500000000000002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6" t="s">
        <v>68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40179</v>
      </c>
      <c r="B261" s="20" t="s">
        <v>214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40210</v>
      </c>
      <c r="B262" s="20" t="s">
        <v>215</v>
      </c>
      <c r="C262" s="13">
        <v>1.25</v>
      </c>
      <c r="D262" s="39">
        <v>0.26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40238</v>
      </c>
      <c r="B263" s="20" t="s">
        <v>216</v>
      </c>
      <c r="C263" s="13">
        <v>1.25</v>
      </c>
      <c r="D263" s="39">
        <v>7.7000000000000013E-2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40269</v>
      </c>
      <c r="B264" s="20" t="s">
        <v>217</v>
      </c>
      <c r="C264" s="13">
        <v>1.25</v>
      </c>
      <c r="D264" s="39">
        <v>0.25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40299</v>
      </c>
      <c r="B265" s="20" t="s">
        <v>85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219</v>
      </c>
    </row>
    <row r="266" spans="1:11" x14ac:dyDescent="0.25">
      <c r="A266" s="40"/>
      <c r="B266" s="20" t="s">
        <v>148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220</v>
      </c>
    </row>
    <row r="267" spans="1:11" x14ac:dyDescent="0.25">
      <c r="A267" s="40"/>
      <c r="B267" s="20" t="s">
        <v>46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7">
        <v>40315</v>
      </c>
    </row>
    <row r="268" spans="1:11" x14ac:dyDescent="0.25">
      <c r="A268" s="40"/>
      <c r="B268" s="20" t="s">
        <v>218</v>
      </c>
      <c r="C268" s="13"/>
      <c r="D268" s="39">
        <v>8.3000000000000018E-2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40330</v>
      </c>
      <c r="B269" s="20" t="s">
        <v>221</v>
      </c>
      <c r="C269" s="13">
        <v>1.25</v>
      </c>
      <c r="D269" s="39">
        <v>0.115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40360</v>
      </c>
      <c r="B270" s="20" t="s">
        <v>222</v>
      </c>
      <c r="C270" s="13">
        <v>1.25</v>
      </c>
      <c r="D270" s="39">
        <v>0.71899999999999997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40391</v>
      </c>
      <c r="B271" s="20" t="s">
        <v>121</v>
      </c>
      <c r="C271" s="13">
        <v>1.25</v>
      </c>
      <c r="D271" s="39">
        <v>0.01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40422</v>
      </c>
      <c r="B272" s="20" t="s">
        <v>46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7">
        <v>40441</v>
      </c>
    </row>
    <row r="273" spans="1:11" x14ac:dyDescent="0.25">
      <c r="A273" s="40"/>
      <c r="B273" s="20" t="s">
        <v>81</v>
      </c>
      <c r="C273" s="13"/>
      <c r="D273" s="39">
        <v>3.1000000000000014E-2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7"/>
    </row>
    <row r="274" spans="1:11" x14ac:dyDescent="0.25">
      <c r="A274" s="40">
        <v>40452</v>
      </c>
      <c r="B274" s="20" t="s">
        <v>82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/>
      <c r="B275" s="20" t="s">
        <v>223</v>
      </c>
      <c r="C275" s="13"/>
      <c r="D275" s="39">
        <v>0.19800000000000001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40483</v>
      </c>
      <c r="B276" s="20" t="s">
        <v>224</v>
      </c>
      <c r="C276" s="13">
        <v>1.25</v>
      </c>
      <c r="D276" s="39">
        <v>0.375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 t="s">
        <v>85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225</v>
      </c>
    </row>
    <row r="278" spans="1:11" x14ac:dyDescent="0.25">
      <c r="A278" s="40"/>
      <c r="B278" s="20" t="s">
        <v>112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7">
        <v>40535</v>
      </c>
    </row>
    <row r="279" spans="1:11" x14ac:dyDescent="0.25">
      <c r="A279" s="40"/>
      <c r="B279" s="20" t="s">
        <v>172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226</v>
      </c>
    </row>
    <row r="280" spans="1:11" x14ac:dyDescent="0.25">
      <c r="A280" s="40"/>
      <c r="B280" s="20" t="s">
        <v>81</v>
      </c>
      <c r="C280" s="13"/>
      <c r="D280" s="39">
        <v>3.1000000000000014E-2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6" t="s">
        <v>69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40544</v>
      </c>
      <c r="B282" s="20" t="s">
        <v>204</v>
      </c>
      <c r="C282" s="13">
        <v>1.25</v>
      </c>
      <c r="D282" s="39">
        <v>0.13500000000000001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40575</v>
      </c>
      <c r="B283" s="20" t="s">
        <v>201</v>
      </c>
      <c r="C283" s="13">
        <v>1.25</v>
      </c>
      <c r="D283" s="39">
        <v>0.125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40603</v>
      </c>
      <c r="B284" s="20" t="s">
        <v>76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228</v>
      </c>
    </row>
    <row r="285" spans="1:11" x14ac:dyDescent="0.25">
      <c r="A285" s="40"/>
      <c r="B285" s="20" t="s">
        <v>76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229</v>
      </c>
    </row>
    <row r="286" spans="1:11" x14ac:dyDescent="0.25">
      <c r="A286" s="40"/>
      <c r="B286" s="20" t="s">
        <v>227</v>
      </c>
      <c r="C286" s="13"/>
      <c r="D286" s="39">
        <v>9.4E-2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40634</v>
      </c>
      <c r="B287" s="20" t="s">
        <v>230</v>
      </c>
      <c r="C287" s="13">
        <v>1.25</v>
      </c>
      <c r="D287" s="39">
        <v>0.10800000000000001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40664</v>
      </c>
      <c r="B288" s="20" t="s">
        <v>138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233</v>
      </c>
    </row>
    <row r="289" spans="1:11" x14ac:dyDescent="0.25">
      <c r="A289" s="40"/>
      <c r="B289" s="20" t="s">
        <v>85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234</v>
      </c>
    </row>
    <row r="290" spans="1:11" x14ac:dyDescent="0.25">
      <c r="A290" s="40"/>
      <c r="B290" s="20" t="s">
        <v>232</v>
      </c>
      <c r="C290" s="13"/>
      <c r="D290" s="39">
        <v>1.625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40695</v>
      </c>
      <c r="B291" s="20" t="s">
        <v>204</v>
      </c>
      <c r="C291" s="13">
        <v>1.25</v>
      </c>
      <c r="D291" s="39">
        <v>0.13500000000000001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40725</v>
      </c>
      <c r="B292" s="20" t="s">
        <v>235</v>
      </c>
      <c r="C292" s="13">
        <v>1.25</v>
      </c>
      <c r="D292" s="39">
        <v>0.10400000000000001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40756</v>
      </c>
      <c r="B293" s="20" t="s">
        <v>236</v>
      </c>
      <c r="C293" s="13">
        <v>1.25</v>
      </c>
      <c r="D293" s="39">
        <v>0.45800000000000002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40787</v>
      </c>
      <c r="B294" s="20" t="s">
        <v>237</v>
      </c>
      <c r="C294" s="13">
        <v>1.25</v>
      </c>
      <c r="D294" s="39">
        <v>0.28100000000000003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40817</v>
      </c>
      <c r="B295" s="20" t="s">
        <v>238</v>
      </c>
      <c r="C295" s="13">
        <v>1.25</v>
      </c>
      <c r="D295" s="39">
        <v>1.083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40848</v>
      </c>
      <c r="B296" s="20" t="s">
        <v>239</v>
      </c>
      <c r="C296" s="13">
        <v>1.25</v>
      </c>
      <c r="D296" s="39">
        <v>0.34399999999999997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40878</v>
      </c>
      <c r="B297" s="20" t="s">
        <v>46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40886</v>
      </c>
    </row>
    <row r="298" spans="1:11" x14ac:dyDescent="0.25">
      <c r="A298" s="40"/>
      <c r="B298" s="20" t="s">
        <v>148</v>
      </c>
      <c r="C298" s="13"/>
      <c r="D298" s="39">
        <v>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241</v>
      </c>
    </row>
    <row r="299" spans="1:11" x14ac:dyDescent="0.25">
      <c r="A299" s="40"/>
      <c r="B299" s="20" t="s">
        <v>240</v>
      </c>
      <c r="C299" s="13"/>
      <c r="D299" s="39">
        <v>0.47299999999999998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6" t="s">
        <v>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40909</v>
      </c>
      <c r="B301" s="20" t="s">
        <v>85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243</v>
      </c>
    </row>
    <row r="302" spans="1:11" x14ac:dyDescent="0.25">
      <c r="A302" s="40"/>
      <c r="B302" s="20" t="s">
        <v>242</v>
      </c>
      <c r="C302" s="13"/>
      <c r="D302" s="39">
        <v>0.27100000000000002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40940</v>
      </c>
      <c r="B303" s="20" t="s">
        <v>85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2</v>
      </c>
      <c r="I303" s="9"/>
      <c r="J303" s="11"/>
      <c r="K303" s="20" t="s">
        <v>244</v>
      </c>
    </row>
    <row r="304" spans="1:11" x14ac:dyDescent="0.25">
      <c r="A304" s="40">
        <v>40969</v>
      </c>
      <c r="B304" s="20" t="s">
        <v>46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40990</v>
      </c>
    </row>
    <row r="305" spans="1:11" x14ac:dyDescent="0.25">
      <c r="A305" s="40">
        <v>41000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41030</v>
      </c>
      <c r="B306" s="20" t="s">
        <v>138</v>
      </c>
      <c r="C306" s="13">
        <v>1.25</v>
      </c>
      <c r="D306" s="39">
        <v>3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245</v>
      </c>
    </row>
    <row r="307" spans="1:11" x14ac:dyDescent="0.25">
      <c r="A307" s="40">
        <v>41061</v>
      </c>
      <c r="B307" s="20" t="s">
        <v>46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7">
        <v>41089</v>
      </c>
    </row>
    <row r="308" spans="1:11" x14ac:dyDescent="0.25">
      <c r="A308" s="40">
        <v>41091</v>
      </c>
      <c r="B308" s="20" t="s">
        <v>246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247</v>
      </c>
    </row>
    <row r="309" spans="1:11" x14ac:dyDescent="0.25">
      <c r="A309" s="40">
        <v>41122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7">
        <v>41151</v>
      </c>
    </row>
    <row r="310" spans="1:11" x14ac:dyDescent="0.25">
      <c r="A310" s="40">
        <v>41153</v>
      </c>
      <c r="B310" s="20" t="s">
        <v>46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41158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7">
        <v>41163</v>
      </c>
    </row>
    <row r="312" spans="1:11" x14ac:dyDescent="0.25">
      <c r="A312" s="40"/>
      <c r="B312" s="20" t="s">
        <v>46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7">
        <v>41166</v>
      </c>
    </row>
    <row r="313" spans="1:11" x14ac:dyDescent="0.25">
      <c r="A313" s="40"/>
      <c r="B313" s="20" t="s">
        <v>172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248</v>
      </c>
    </row>
    <row r="314" spans="1:11" x14ac:dyDescent="0.25">
      <c r="A314" s="40">
        <v>41183</v>
      </c>
      <c r="B314" s="20" t="s">
        <v>46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41207</v>
      </c>
    </row>
    <row r="315" spans="1:11" x14ac:dyDescent="0.25">
      <c r="A315" s="40">
        <v>41214</v>
      </c>
      <c r="B315" s="20" t="s">
        <v>85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2</v>
      </c>
      <c r="I315" s="9"/>
      <c r="J315" s="11"/>
      <c r="K315" s="20" t="s">
        <v>249</v>
      </c>
    </row>
    <row r="316" spans="1:11" x14ac:dyDescent="0.25">
      <c r="A316" s="40">
        <v>41244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41253</v>
      </c>
    </row>
    <row r="317" spans="1:11" x14ac:dyDescent="0.25">
      <c r="A317" s="46" t="s">
        <v>71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46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7">
        <v>41299</v>
      </c>
    </row>
    <row r="319" spans="1:11" x14ac:dyDescent="0.25">
      <c r="A319" s="40"/>
      <c r="B319" s="20" t="s">
        <v>250</v>
      </c>
      <c r="C319" s="13"/>
      <c r="D319" s="39">
        <v>1.425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41306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41334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41365</v>
      </c>
      <c r="B322" s="20" t="s">
        <v>251</v>
      </c>
      <c r="C322" s="13">
        <v>1.25</v>
      </c>
      <c r="D322" s="39">
        <v>1.0940000000000001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41395</v>
      </c>
      <c r="B323" s="20" t="s">
        <v>82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3</v>
      </c>
      <c r="I323" s="9"/>
      <c r="J323" s="11"/>
      <c r="K323" s="20" t="s">
        <v>252</v>
      </c>
    </row>
    <row r="324" spans="1:11" x14ac:dyDescent="0.25">
      <c r="A324" s="40"/>
      <c r="B324" s="20" t="s">
        <v>88</v>
      </c>
      <c r="C324" s="13"/>
      <c r="D324" s="39">
        <v>6.0000000000000001E-3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41426</v>
      </c>
      <c r="B325" s="20" t="s">
        <v>130</v>
      </c>
      <c r="C325" s="13">
        <v>1.25</v>
      </c>
      <c r="D325" s="39">
        <v>2.3000000000000007E-2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41456</v>
      </c>
      <c r="B326" s="20" t="s">
        <v>100</v>
      </c>
      <c r="C326" s="13">
        <v>1.25</v>
      </c>
      <c r="D326" s="39">
        <v>6.200000000000002E-2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41487</v>
      </c>
      <c r="B327" s="20" t="s">
        <v>85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256</v>
      </c>
    </row>
    <row r="328" spans="1:11" x14ac:dyDescent="0.25">
      <c r="A328" s="40"/>
      <c r="B328" s="20" t="s">
        <v>253</v>
      </c>
      <c r="C328" s="13"/>
      <c r="D328" s="39">
        <v>0.52500000000000002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41518</v>
      </c>
      <c r="B329" s="20" t="s">
        <v>82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3</v>
      </c>
      <c r="I329" s="9"/>
      <c r="J329" s="11"/>
      <c r="K329" s="20" t="s">
        <v>255</v>
      </c>
    </row>
    <row r="330" spans="1:11" x14ac:dyDescent="0.25">
      <c r="A330" s="40"/>
      <c r="B330" s="20" t="s">
        <v>254</v>
      </c>
      <c r="C330" s="13"/>
      <c r="D330" s="39">
        <v>0.91700000000000004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41548</v>
      </c>
      <c r="B331" s="20" t="s">
        <v>46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41558</v>
      </c>
    </row>
    <row r="332" spans="1:11" x14ac:dyDescent="0.25">
      <c r="A332" s="40"/>
      <c r="B332" s="20" t="s">
        <v>147</v>
      </c>
      <c r="C332" s="13"/>
      <c r="D332" s="39">
        <v>0.32500000000000001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41579</v>
      </c>
      <c r="B333" s="20" t="s">
        <v>152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257</v>
      </c>
    </row>
    <row r="334" spans="1:11" x14ac:dyDescent="0.25">
      <c r="A334" s="40"/>
      <c r="B334" s="20" t="s">
        <v>258</v>
      </c>
      <c r="C334" s="13"/>
      <c r="D334" s="39">
        <v>0.45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41609</v>
      </c>
      <c r="B335" s="20" t="s">
        <v>112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7">
        <v>41624</v>
      </c>
    </row>
    <row r="336" spans="1:11" x14ac:dyDescent="0.25">
      <c r="A336" s="40"/>
      <c r="B336" s="20" t="s">
        <v>148</v>
      </c>
      <c r="C336" s="13"/>
      <c r="D336" s="39">
        <v>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260</v>
      </c>
    </row>
    <row r="337" spans="1:11" x14ac:dyDescent="0.25">
      <c r="A337" s="40"/>
      <c r="B337" s="20" t="s">
        <v>148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261</v>
      </c>
    </row>
    <row r="338" spans="1:11" x14ac:dyDescent="0.25">
      <c r="A338" s="40"/>
      <c r="B338" s="20" t="s">
        <v>259</v>
      </c>
      <c r="C338" s="13"/>
      <c r="D338" s="39">
        <v>0.30399999999999999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6" t="s">
        <v>72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 t="s">
        <v>172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263</v>
      </c>
    </row>
    <row r="341" spans="1:11" x14ac:dyDescent="0.25">
      <c r="A341" s="40"/>
      <c r="B341" s="20" t="s">
        <v>76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264</v>
      </c>
    </row>
    <row r="342" spans="1:11" x14ac:dyDescent="0.25">
      <c r="A342" s="40"/>
      <c r="B342" s="20" t="s">
        <v>262</v>
      </c>
      <c r="C342" s="13"/>
      <c r="D342" s="39">
        <v>0.82499999999999996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41671</v>
      </c>
      <c r="B343" s="20" t="s">
        <v>265</v>
      </c>
      <c r="C343" s="13">
        <v>1.25</v>
      </c>
      <c r="D343" s="39">
        <v>1.381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41699</v>
      </c>
      <c r="B344" s="20" t="s">
        <v>266</v>
      </c>
      <c r="C344" s="13">
        <v>1.25</v>
      </c>
      <c r="D344" s="39">
        <v>0.42499999999999999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41730</v>
      </c>
      <c r="B345" s="20" t="s">
        <v>46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41758</v>
      </c>
    </row>
    <row r="346" spans="1:11" x14ac:dyDescent="0.25">
      <c r="A346" s="40"/>
      <c r="B346" s="20" t="s">
        <v>267</v>
      </c>
      <c r="C346" s="13"/>
      <c r="D346" s="39">
        <v>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269</v>
      </c>
    </row>
    <row r="347" spans="1:11" x14ac:dyDescent="0.25">
      <c r="A347" s="40"/>
      <c r="B347" s="20" t="s">
        <v>268</v>
      </c>
      <c r="C347" s="13"/>
      <c r="D347" s="39">
        <v>0.223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41760</v>
      </c>
      <c r="B348" s="20" t="s">
        <v>239</v>
      </c>
      <c r="C348" s="13">
        <v>1.25</v>
      </c>
      <c r="D348" s="39">
        <v>0.34399999999999997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41791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7">
        <v>41803</v>
      </c>
    </row>
    <row r="350" spans="1:11" x14ac:dyDescent="0.25">
      <c r="A350" s="40"/>
      <c r="B350" s="20" t="s">
        <v>270</v>
      </c>
      <c r="C350" s="13"/>
      <c r="D350" s="39">
        <v>1.0269999999999999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41821</v>
      </c>
      <c r="B351" s="20" t="s">
        <v>271</v>
      </c>
      <c r="C351" s="13">
        <v>1.25</v>
      </c>
      <c r="D351" s="39">
        <v>0.19600000000000001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41852</v>
      </c>
      <c r="B352" s="20" t="s">
        <v>272</v>
      </c>
      <c r="C352" s="13">
        <v>1.25</v>
      </c>
      <c r="D352" s="39">
        <v>0.7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41883</v>
      </c>
      <c r="B353" s="20" t="s">
        <v>85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274</v>
      </c>
    </row>
    <row r="354" spans="1:11" x14ac:dyDescent="0.25">
      <c r="A354" s="40"/>
      <c r="B354" s="20" t="s">
        <v>273</v>
      </c>
      <c r="C354" s="13"/>
      <c r="D354" s="39">
        <v>1.0229999999999999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41913</v>
      </c>
      <c r="B355" s="20" t="s">
        <v>46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41927</v>
      </c>
    </row>
    <row r="356" spans="1:11" x14ac:dyDescent="0.25">
      <c r="A356" s="40"/>
      <c r="B356" s="20" t="s">
        <v>275</v>
      </c>
      <c r="C356" s="13"/>
      <c r="D356" s="39">
        <v>1.429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41944</v>
      </c>
      <c r="B357" s="20" t="s">
        <v>46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41948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7">
        <v>41956</v>
      </c>
    </row>
    <row r="359" spans="1:11" x14ac:dyDescent="0.25">
      <c r="A359" s="40"/>
      <c r="B359" s="20" t="s">
        <v>148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277</v>
      </c>
    </row>
    <row r="360" spans="1:11" x14ac:dyDescent="0.25">
      <c r="A360" s="40"/>
      <c r="B360" s="20" t="s">
        <v>276</v>
      </c>
      <c r="C360" s="13"/>
      <c r="D360" s="39">
        <v>0.49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41974</v>
      </c>
      <c r="B361" s="20" t="s">
        <v>278</v>
      </c>
      <c r="C361" s="13">
        <v>1.25</v>
      </c>
      <c r="D361" s="39">
        <v>2.0310000000000001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6" t="s">
        <v>73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107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4</v>
      </c>
      <c r="I363" s="9"/>
      <c r="J363" s="11"/>
      <c r="K363" s="20" t="s">
        <v>285</v>
      </c>
    </row>
    <row r="364" spans="1:11" x14ac:dyDescent="0.25">
      <c r="A364" s="40"/>
      <c r="B364" s="20" t="s">
        <v>107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286</v>
      </c>
    </row>
    <row r="365" spans="1:11" x14ac:dyDescent="0.25">
      <c r="A365" s="40">
        <v>42036</v>
      </c>
      <c r="B365" s="20" t="s">
        <v>82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287</v>
      </c>
    </row>
    <row r="366" spans="1:11" x14ac:dyDescent="0.25">
      <c r="A366" s="40"/>
      <c r="B366" s="20" t="s">
        <v>107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4</v>
      </c>
      <c r="I366" s="9"/>
      <c r="J366" s="11"/>
      <c r="K366" s="20" t="s">
        <v>288</v>
      </c>
    </row>
    <row r="367" spans="1:11" x14ac:dyDescent="0.25">
      <c r="A367" s="40"/>
      <c r="B367" s="20" t="s">
        <v>231</v>
      </c>
      <c r="C367" s="13"/>
      <c r="D367" s="39">
        <v>1.2330000000000001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289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13</v>
      </c>
      <c r="I368" s="9"/>
      <c r="J368" s="11"/>
      <c r="K368" s="20" t="s">
        <v>290</v>
      </c>
    </row>
    <row r="369" spans="1:11" x14ac:dyDescent="0.25">
      <c r="A369" s="40"/>
      <c r="B369" s="20" t="s">
        <v>76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291</v>
      </c>
    </row>
    <row r="370" spans="1:11" x14ac:dyDescent="0.25">
      <c r="A370" s="40"/>
      <c r="B370" s="20" t="s">
        <v>292</v>
      </c>
      <c r="C370" s="13"/>
      <c r="D370" s="39">
        <v>0.25800000000000001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42095</v>
      </c>
      <c r="B371" s="20" t="s">
        <v>46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42116</v>
      </c>
    </row>
    <row r="372" spans="1:11" x14ac:dyDescent="0.25">
      <c r="A372" s="40"/>
      <c r="B372" s="20" t="s">
        <v>152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294</v>
      </c>
    </row>
    <row r="373" spans="1:11" x14ac:dyDescent="0.25">
      <c r="A373" s="40"/>
      <c r="B373" s="20" t="s">
        <v>293</v>
      </c>
      <c r="C373" s="13"/>
      <c r="D373" s="39">
        <v>0.13700000000000001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42125</v>
      </c>
      <c r="B374" s="20" t="s">
        <v>85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295</v>
      </c>
    </row>
    <row r="375" spans="1:11" x14ac:dyDescent="0.25">
      <c r="A375" s="40"/>
      <c r="B375" s="20" t="s">
        <v>46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7">
        <v>42149</v>
      </c>
    </row>
    <row r="376" spans="1:11" x14ac:dyDescent="0.25">
      <c r="A376" s="40"/>
      <c r="B376" s="20" t="s">
        <v>253</v>
      </c>
      <c r="C376" s="13"/>
      <c r="D376" s="39">
        <v>0.52500000000000002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42156</v>
      </c>
      <c r="B377" s="20" t="s">
        <v>296</v>
      </c>
      <c r="C377" s="13">
        <v>1.25</v>
      </c>
      <c r="D377" s="39">
        <v>7.3000000000000009E-2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42186</v>
      </c>
      <c r="B378" s="20" t="s">
        <v>46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7">
        <v>42185</v>
      </c>
    </row>
    <row r="379" spans="1:11" x14ac:dyDescent="0.25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7">
        <v>42205</v>
      </c>
    </row>
    <row r="380" spans="1:11" x14ac:dyDescent="0.25">
      <c r="A380" s="40"/>
      <c r="B380" s="20" t="s">
        <v>297</v>
      </c>
      <c r="C380" s="13"/>
      <c r="D380" s="39">
        <v>1.171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42217</v>
      </c>
      <c r="B381" s="20" t="s">
        <v>85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298</v>
      </c>
    </row>
    <row r="382" spans="1:11" x14ac:dyDescent="0.25">
      <c r="A382" s="40"/>
      <c r="B382" s="20" t="s">
        <v>141</v>
      </c>
      <c r="C382" s="13"/>
      <c r="D382" s="39">
        <v>0.22900000000000001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42248</v>
      </c>
      <c r="B383" s="20" t="s">
        <v>82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300</v>
      </c>
    </row>
    <row r="384" spans="1:11" x14ac:dyDescent="0.25">
      <c r="A384" s="40"/>
      <c r="B384" s="20" t="s">
        <v>299</v>
      </c>
      <c r="C384" s="13"/>
      <c r="D384" s="39">
        <v>0.13100000000000001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46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42279</v>
      </c>
    </row>
    <row r="386" spans="1:11" x14ac:dyDescent="0.25">
      <c r="A386" s="40"/>
      <c r="B386" s="20" t="s">
        <v>46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42304</v>
      </c>
    </row>
    <row r="387" spans="1:11" x14ac:dyDescent="0.25">
      <c r="A387" s="40"/>
      <c r="B387" s="20" t="s">
        <v>301</v>
      </c>
      <c r="C387" s="13"/>
      <c r="D387" s="39">
        <v>0.58699999999999997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42309</v>
      </c>
      <c r="B388" s="20" t="s">
        <v>302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5</v>
      </c>
      <c r="I388" s="9"/>
      <c r="J388" s="11"/>
      <c r="K388" s="20" t="s">
        <v>304</v>
      </c>
    </row>
    <row r="389" spans="1:11" x14ac:dyDescent="0.25">
      <c r="A389" s="40"/>
      <c r="B389" s="20" t="s">
        <v>53</v>
      </c>
      <c r="C389" s="13"/>
      <c r="D389" s="39">
        <v>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305</v>
      </c>
    </row>
    <row r="390" spans="1:11" x14ac:dyDescent="0.25">
      <c r="A390" s="40"/>
      <c r="B390" s="20" t="s">
        <v>303</v>
      </c>
      <c r="C390" s="13"/>
      <c r="D390" s="39">
        <v>6.9000000000000006E-2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42339</v>
      </c>
      <c r="B391" s="20" t="s">
        <v>138</v>
      </c>
      <c r="C391" s="13">
        <v>1.25</v>
      </c>
      <c r="D391" s="39">
        <v>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306</v>
      </c>
      <c r="C392" s="13"/>
      <c r="D392" s="39">
        <v>0.65600000000000003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6" t="s">
        <v>279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42370</v>
      </c>
      <c r="B394" s="20" t="s">
        <v>85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307</v>
      </c>
    </row>
    <row r="395" spans="1:11" x14ac:dyDescent="0.25">
      <c r="A395" s="40">
        <v>42401</v>
      </c>
      <c r="B395" s="20" t="s">
        <v>302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5</v>
      </c>
      <c r="I395" s="9"/>
      <c r="J395" s="11"/>
      <c r="K395" s="20" t="s">
        <v>308</v>
      </c>
    </row>
    <row r="396" spans="1:11" x14ac:dyDescent="0.25">
      <c r="A396" s="40"/>
      <c r="B396" s="20" t="s">
        <v>46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7">
        <v>42459</v>
      </c>
    </row>
    <row r="397" spans="1:11" x14ac:dyDescent="0.25">
      <c r="A397" s="40">
        <v>42430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42491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7">
        <v>42492</v>
      </c>
    </row>
    <row r="400" spans="1:11" x14ac:dyDescent="0.25">
      <c r="A400" s="40"/>
      <c r="B400" s="20" t="s">
        <v>152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309</v>
      </c>
    </row>
    <row r="401" spans="1:11" x14ac:dyDescent="0.25">
      <c r="A401" s="40">
        <v>42522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7">
        <v>42520</v>
      </c>
    </row>
    <row r="402" spans="1:11" x14ac:dyDescent="0.25">
      <c r="A402" s="40"/>
      <c r="B402" s="20" t="s">
        <v>46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7">
        <v>42537</v>
      </c>
    </row>
    <row r="403" spans="1:11" x14ac:dyDescent="0.25">
      <c r="A403" s="40">
        <v>42552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42583</v>
      </c>
      <c r="B404" s="20" t="s">
        <v>85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310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7">
        <v>42612</v>
      </c>
    </row>
    <row r="406" spans="1:11" x14ac:dyDescent="0.25">
      <c r="A406" s="40">
        <v>42614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42644</v>
      </c>
      <c r="B407" s="20" t="s">
        <v>46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7">
        <v>42657</v>
      </c>
    </row>
    <row r="408" spans="1:11" x14ac:dyDescent="0.25">
      <c r="A408" s="40"/>
      <c r="B408" s="20" t="s">
        <v>46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7">
        <v>42664</v>
      </c>
    </row>
    <row r="409" spans="1:11" x14ac:dyDescent="0.25">
      <c r="A409" s="40">
        <v>42675</v>
      </c>
      <c r="B409" s="20" t="s">
        <v>53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311</v>
      </c>
    </row>
    <row r="410" spans="1:11" x14ac:dyDescent="0.25">
      <c r="A410" s="40"/>
      <c r="B410" s="20" t="s">
        <v>46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42697</v>
      </c>
    </row>
    <row r="411" spans="1:11" x14ac:dyDescent="0.25">
      <c r="A411" s="40">
        <v>42705</v>
      </c>
      <c r="B411" s="20" t="s">
        <v>138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6" t="s">
        <v>280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42736</v>
      </c>
      <c r="B413" s="20" t="s">
        <v>46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42748</v>
      </c>
    </row>
    <row r="414" spans="1:11" x14ac:dyDescent="0.25">
      <c r="A414" s="40">
        <v>42767</v>
      </c>
      <c r="B414" s="20" t="s">
        <v>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7">
        <v>42790</v>
      </c>
    </row>
    <row r="415" spans="1:11" x14ac:dyDescent="0.25">
      <c r="A415" s="40">
        <v>42795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7">
        <v>42825</v>
      </c>
    </row>
    <row r="416" spans="1:11" x14ac:dyDescent="0.25">
      <c r="A416" s="40"/>
      <c r="B416" s="20" t="s">
        <v>82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47" t="s">
        <v>312</v>
      </c>
    </row>
    <row r="417" spans="1:11" x14ac:dyDescent="0.25">
      <c r="A417" s="40"/>
      <c r="B417" s="20" t="s">
        <v>76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 t="s">
        <v>313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/>
    </row>
    <row r="419" spans="1:11" x14ac:dyDescent="0.25">
      <c r="A419" s="40">
        <v>42826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20" t="s">
        <v>53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314</v>
      </c>
    </row>
    <row r="421" spans="1:11" x14ac:dyDescent="0.25">
      <c r="A421" s="40"/>
      <c r="B421" s="20" t="s">
        <v>46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7">
        <v>42884</v>
      </c>
    </row>
    <row r="422" spans="1:11" x14ac:dyDescent="0.25">
      <c r="A422" s="40">
        <v>42887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42917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42923</v>
      </c>
    </row>
    <row r="424" spans="1:11" x14ac:dyDescent="0.25">
      <c r="A424" s="40"/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7">
        <v>46601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7">
        <v>42972</v>
      </c>
    </row>
    <row r="426" spans="1:11" x14ac:dyDescent="0.25">
      <c r="A426" s="40">
        <v>42948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42985</v>
      </c>
    </row>
    <row r="427" spans="1:11" x14ac:dyDescent="0.25">
      <c r="A427" s="40">
        <v>42979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43009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43040</v>
      </c>
      <c r="B429" s="20" t="s">
        <v>46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43052</v>
      </c>
    </row>
    <row r="430" spans="1:11" x14ac:dyDescent="0.25">
      <c r="A430" s="40">
        <v>43070</v>
      </c>
      <c r="B430" s="20" t="s">
        <v>138</v>
      </c>
      <c r="C430" s="13">
        <v>1.25</v>
      </c>
      <c r="D430" s="39">
        <v>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6" t="s">
        <v>281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43101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7">
        <v>43125</v>
      </c>
    </row>
    <row r="433" spans="1:11" x14ac:dyDescent="0.25">
      <c r="A433" s="40">
        <v>43132</v>
      </c>
      <c r="B433" s="20" t="s">
        <v>46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7">
        <v>43159</v>
      </c>
    </row>
    <row r="434" spans="1:11" x14ac:dyDescent="0.25">
      <c r="A434" s="40">
        <v>43160</v>
      </c>
      <c r="B434" s="20" t="s">
        <v>152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315</v>
      </c>
    </row>
    <row r="435" spans="1:11" x14ac:dyDescent="0.25">
      <c r="A435" s="40">
        <v>43191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43221</v>
      </c>
      <c r="B436" s="20" t="s">
        <v>53</v>
      </c>
      <c r="C436" s="13">
        <v>1.25</v>
      </c>
      <c r="D436" s="39">
        <v>2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316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7">
        <v>43230</v>
      </c>
    </row>
    <row r="438" spans="1:11" x14ac:dyDescent="0.25">
      <c r="A438" s="40"/>
      <c r="B438" s="20" t="s">
        <v>53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317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7">
        <v>43243</v>
      </c>
    </row>
    <row r="440" spans="1:11" x14ac:dyDescent="0.25">
      <c r="A440" s="40">
        <v>43252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43282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43313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7">
        <v>43326</v>
      </c>
    </row>
    <row r="443" spans="1:11" x14ac:dyDescent="0.25">
      <c r="A443" s="40">
        <v>43344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43374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43405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43435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7">
        <v>43448</v>
      </c>
    </row>
    <row r="447" spans="1:11" x14ac:dyDescent="0.25">
      <c r="A447" s="46" t="s">
        <v>282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43466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43497</v>
      </c>
      <c r="B449" s="20" t="s">
        <v>47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47">
        <v>43500</v>
      </c>
    </row>
    <row r="450" spans="1:11" x14ac:dyDescent="0.25">
      <c r="A450" s="40">
        <v>43525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43556</v>
      </c>
      <c r="B451" s="20" t="s">
        <v>76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318</v>
      </c>
    </row>
    <row r="452" spans="1:11" x14ac:dyDescent="0.25">
      <c r="A452" s="40"/>
      <c r="B452" s="20" t="s">
        <v>46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7">
        <v>43584</v>
      </c>
    </row>
    <row r="453" spans="1:11" x14ac:dyDescent="0.25">
      <c r="A453" s="40"/>
      <c r="B453" s="20" t="s">
        <v>74</v>
      </c>
      <c r="C453" s="13"/>
      <c r="D453" s="39">
        <v>3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319</v>
      </c>
    </row>
    <row r="454" spans="1:11" x14ac:dyDescent="0.25">
      <c r="A454" s="40">
        <v>43586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43617</v>
      </c>
      <c r="B455" s="20" t="s">
        <v>85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320</v>
      </c>
    </row>
    <row r="456" spans="1:11" x14ac:dyDescent="0.25">
      <c r="A456" s="40"/>
      <c r="B456" s="20" t="s">
        <v>46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7">
        <v>43650</v>
      </c>
    </row>
    <row r="457" spans="1:11" x14ac:dyDescent="0.25">
      <c r="A457" s="40"/>
      <c r="B457" s="20" t="s">
        <v>47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7">
        <v>43657</v>
      </c>
    </row>
    <row r="458" spans="1:11" x14ac:dyDescent="0.25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43678</v>
      </c>
      <c r="B459" s="20" t="s">
        <v>46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43707</v>
      </c>
    </row>
    <row r="460" spans="1:11" x14ac:dyDescent="0.25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43800</v>
      </c>
      <c r="B463" s="20" t="s">
        <v>152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321</v>
      </c>
    </row>
    <row r="464" spans="1:11" x14ac:dyDescent="0.25">
      <c r="A464" s="46" t="s">
        <v>283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43831</v>
      </c>
      <c r="B465" s="20" t="s">
        <v>322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323</v>
      </c>
    </row>
    <row r="466" spans="1:11" x14ac:dyDescent="0.25">
      <c r="A466" s="40">
        <v>43862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43891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43922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43952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43983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44013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44044</v>
      </c>
      <c r="B472" s="20" t="s">
        <v>82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324</v>
      </c>
    </row>
    <row r="473" spans="1:11" x14ac:dyDescent="0.25">
      <c r="A473" s="40"/>
      <c r="B473" s="20" t="s">
        <v>85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47">
        <v>44086</v>
      </c>
    </row>
    <row r="474" spans="1:11" x14ac:dyDescent="0.25">
      <c r="A474" s="40">
        <v>44075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44105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44136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44166</v>
      </c>
      <c r="B477" s="20" t="s">
        <v>246</v>
      </c>
      <c r="C477" s="13">
        <v>1.25</v>
      </c>
      <c r="D477" s="39">
        <v>5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325</v>
      </c>
    </row>
    <row r="478" spans="1:11" x14ac:dyDescent="0.25">
      <c r="A478" s="46" t="s">
        <v>284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44197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44228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44256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44287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44317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44348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44378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44409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44440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44470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44531</v>
      </c>
      <c r="B490" s="20" t="s">
        <v>327</v>
      </c>
      <c r="C490" s="13">
        <v>1.25</v>
      </c>
      <c r="D490" s="39">
        <v>7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6" t="s">
        <v>326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44562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44593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44621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328</v>
      </c>
    </row>
    <row r="495" spans="1:11" x14ac:dyDescent="0.25">
      <c r="A495" s="40">
        <v>44652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44682</v>
      </c>
      <c r="B496" s="20" t="s">
        <v>152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329</v>
      </c>
    </row>
    <row r="497" spans="1:11" x14ac:dyDescent="0.25">
      <c r="A497" s="40"/>
      <c r="B497" s="20" t="s">
        <v>46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7">
        <v>44711</v>
      </c>
    </row>
    <row r="498" spans="1:11" x14ac:dyDescent="0.25">
      <c r="A498" s="40">
        <v>44713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44743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44774</v>
      </c>
      <c r="B500" s="20" t="s">
        <v>246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330</v>
      </c>
    </row>
    <row r="501" spans="1:11" x14ac:dyDescent="0.25">
      <c r="A501" s="40">
        <v>44805</v>
      </c>
      <c r="B501" s="20" t="s">
        <v>331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7</v>
      </c>
      <c r="I501" s="9"/>
      <c r="J501" s="11"/>
      <c r="K501" s="20" t="s">
        <v>332</v>
      </c>
    </row>
    <row r="502" spans="1:11" x14ac:dyDescent="0.25">
      <c r="A502" s="40">
        <v>44835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44866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7">
        <v>44872</v>
      </c>
    </row>
    <row r="504" spans="1:11" x14ac:dyDescent="0.25">
      <c r="A504" s="40">
        <v>44896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6" t="s">
        <v>333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44927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44958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44986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45017</v>
      </c>
      <c r="B509" s="20" t="s">
        <v>76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7">
        <v>45042</v>
      </c>
    </row>
    <row r="510" spans="1:11" x14ac:dyDescent="0.25">
      <c r="A510" s="40"/>
      <c r="B510" s="20" t="s">
        <v>152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335</v>
      </c>
    </row>
    <row r="511" spans="1:11" x14ac:dyDescent="0.25">
      <c r="A511" s="40"/>
      <c r="B511" s="20" t="s">
        <v>47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7">
        <v>45054</v>
      </c>
    </row>
    <row r="512" spans="1:11" x14ac:dyDescent="0.25">
      <c r="A512" s="40">
        <v>45047</v>
      </c>
      <c r="B512" s="20" t="s">
        <v>85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336</v>
      </c>
    </row>
    <row r="513" spans="1:11" x14ac:dyDescent="0.25">
      <c r="A513" s="40"/>
      <c r="B513" s="20" t="s">
        <v>53</v>
      </c>
      <c r="C513" s="13"/>
      <c r="D513" s="39">
        <v>2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337</v>
      </c>
    </row>
    <row r="514" spans="1:11" x14ac:dyDescent="0.25">
      <c r="A514" s="40"/>
      <c r="B514" s="20" t="s">
        <v>53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338</v>
      </c>
    </row>
    <row r="515" spans="1:11" x14ac:dyDescent="0.25">
      <c r="A515" s="40"/>
      <c r="B515" s="20" t="s">
        <v>46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7">
        <v>45076</v>
      </c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50"/>
      <c r="B518" s="15"/>
      <c r="C518" s="41"/>
      <c r="D518" s="42"/>
      <c r="E518" s="9"/>
      <c r="F518" s="15"/>
      <c r="G518" s="41" t="str">
        <f>IF(ISBLANK(Table1[[#This Row],[EARNED]]),"",Table1[[#This Row],[EARNED]])</f>
        <v/>
      </c>
      <c r="H518" s="42"/>
      <c r="I518" s="9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16.859000000000002</v>
      </c>
      <c r="B3" s="11">
        <v>37.375</v>
      </c>
      <c r="D3"/>
      <c r="E3">
        <v>5</v>
      </c>
      <c r="F3">
        <v>15</v>
      </c>
      <c r="G3" s="49">
        <f>SUMIFS(F7:F14,E7:E14,E3)+SUMIFS(D7:D66,C7:C66,F3)+D3</f>
        <v>0.65600000000000003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2023-06-02T05:38:39Z</dcterms:modified>
</cp:coreProperties>
</file>