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AD3BF4C-2B64-4E23-8F3F-75C7ADB245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" i="1" l="1"/>
  <c r="G246" i="1"/>
  <c r="G245" i="1"/>
  <c r="G240" i="1" l="1"/>
  <c r="G241" i="1"/>
  <c r="G238" i="1"/>
  <c r="G237" i="1"/>
  <c r="G235" i="1" l="1"/>
  <c r="G236" i="1"/>
  <c r="G239" i="1"/>
  <c r="G242" i="1"/>
  <c r="G243" i="1"/>
  <c r="G244" i="1"/>
  <c r="G247" i="1"/>
  <c r="G249" i="1"/>
  <c r="G250" i="1"/>
  <c r="G251" i="1"/>
  <c r="G252" i="1"/>
  <c r="G253" i="1"/>
  <c r="G254" i="1"/>
  <c r="G255" i="1"/>
  <c r="G256" i="1"/>
  <c r="G257" i="1"/>
  <c r="G226" i="1"/>
  <c r="G225" i="1"/>
  <c r="G224" i="1"/>
  <c r="G218" i="1"/>
  <c r="G199" i="1"/>
  <c r="G197" i="1"/>
  <c r="G188" i="1"/>
  <c r="G187" i="1"/>
  <c r="G184" i="1"/>
  <c r="G183" i="1"/>
  <c r="G177" i="1"/>
  <c r="G175" i="1"/>
  <c r="G174" i="1"/>
  <c r="G171" i="1"/>
  <c r="G170" i="1"/>
  <c r="G167" i="1"/>
  <c r="G164" i="1"/>
  <c r="G126" i="1"/>
  <c r="G123" i="1" l="1"/>
  <c r="G121" i="1"/>
  <c r="G116" i="1"/>
  <c r="G119" i="1"/>
  <c r="G118" i="1"/>
  <c r="G115" i="1"/>
  <c r="G113" i="1"/>
  <c r="G111" i="1"/>
  <c r="G109" i="1"/>
  <c r="G107" i="1"/>
  <c r="G105" i="1" l="1"/>
  <c r="G104" i="1"/>
  <c r="G102" i="1"/>
  <c r="G101" i="1"/>
  <c r="G100" i="1"/>
  <c r="G97" i="1" l="1"/>
  <c r="G95" i="1"/>
  <c r="G92" i="1" l="1"/>
  <c r="G85" i="1"/>
  <c r="G84" i="1"/>
  <c r="G82" i="1"/>
  <c r="G3" i="3" l="1"/>
  <c r="G76" i="1"/>
  <c r="G81" i="1"/>
  <c r="G78" i="1"/>
  <c r="G75" i="1"/>
  <c r="G74" i="1"/>
  <c r="G73" i="1"/>
  <c r="G68" i="1"/>
  <c r="G67" i="1"/>
  <c r="G65" i="1"/>
  <c r="G64" i="1"/>
  <c r="G62" i="1"/>
  <c r="G60" i="1"/>
  <c r="G53" i="1"/>
  <c r="G56" i="1"/>
  <c r="G58" i="1"/>
  <c r="G55" i="1"/>
  <c r="G50" i="1"/>
  <c r="G49" i="1"/>
  <c r="G47" i="1"/>
  <c r="G46" i="1"/>
  <c r="G43" i="1"/>
  <c r="G42" i="1"/>
  <c r="G39" i="1"/>
  <c r="G38" i="1"/>
  <c r="G37" i="1"/>
  <c r="G35" i="1"/>
  <c r="G34" i="1"/>
  <c r="G33" i="1"/>
  <c r="G31" i="1"/>
  <c r="G30" i="1"/>
  <c r="G27" i="1"/>
  <c r="G25" i="1"/>
  <c r="G22" i="1"/>
  <c r="G20" i="1"/>
  <c r="G15" i="1"/>
  <c r="G213" i="1"/>
  <c r="G214" i="1"/>
  <c r="G215" i="1"/>
  <c r="G216" i="1"/>
  <c r="G217" i="1"/>
  <c r="G219" i="1"/>
  <c r="G220" i="1"/>
  <c r="G221" i="1"/>
  <c r="G222" i="1"/>
  <c r="G223" i="1"/>
  <c r="G227" i="1"/>
  <c r="G228" i="1"/>
  <c r="G229" i="1"/>
  <c r="G230" i="1"/>
  <c r="G231" i="1"/>
  <c r="G232" i="1"/>
  <c r="G233" i="1"/>
  <c r="G234" i="1"/>
  <c r="G71" i="1"/>
  <c r="G98" i="1"/>
  <c r="G127" i="1"/>
  <c r="G140" i="1"/>
  <c r="G153" i="1"/>
  <c r="G168" i="1"/>
  <c r="G190" i="1"/>
  <c r="G205" i="1"/>
  <c r="G44" i="1"/>
  <c r="G17" i="1"/>
  <c r="G19" i="1" l="1"/>
  <c r="G21" i="1"/>
  <c r="G23" i="1"/>
  <c r="G24" i="1"/>
  <c r="G26" i="1"/>
  <c r="G28" i="1"/>
  <c r="G29" i="1"/>
  <c r="G32" i="1"/>
  <c r="G36" i="1"/>
  <c r="G40" i="1"/>
  <c r="G41" i="1"/>
  <c r="G45" i="1"/>
  <c r="G48" i="1"/>
  <c r="G51" i="1"/>
  <c r="G52" i="1"/>
  <c r="G54" i="1"/>
  <c r="G57" i="1"/>
  <c r="G59" i="1"/>
  <c r="G61" i="1"/>
  <c r="G63" i="1"/>
  <c r="G66" i="1"/>
  <c r="G69" i="1"/>
  <c r="G70" i="1"/>
  <c r="G72" i="1"/>
  <c r="G77" i="1"/>
  <c r="G79" i="1"/>
  <c r="G80" i="1"/>
  <c r="G83" i="1"/>
  <c r="G86" i="1"/>
  <c r="G89" i="1"/>
  <c r="G90" i="1"/>
  <c r="G91" i="1"/>
  <c r="G93" i="1"/>
  <c r="G94" i="1"/>
  <c r="G96" i="1"/>
  <c r="G99" i="1"/>
  <c r="G103" i="1"/>
  <c r="G106" i="1"/>
  <c r="G108" i="1"/>
  <c r="G110" i="1"/>
  <c r="G112" i="1"/>
  <c r="G114" i="1"/>
  <c r="G117" i="1"/>
  <c r="G120" i="1"/>
  <c r="G122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9" i="1"/>
  <c r="G172" i="1"/>
  <c r="G173" i="1"/>
  <c r="G176" i="1"/>
  <c r="G178" i="1"/>
  <c r="G179" i="1"/>
  <c r="G180" i="1"/>
  <c r="G181" i="1"/>
  <c r="G182" i="1"/>
  <c r="G185" i="1"/>
  <c r="G186" i="1"/>
  <c r="G189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<sst xmlns="http://schemas.openxmlformats.org/spreadsheetml/2006/main" count="324" uniqueCount="210">
  <si>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</si>
  <si>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</si>
  <si>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</si>
  <si>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</si>
  <si>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</si>
  <si>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</si>
  <si>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</si>
  <si>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</si>
  <si>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</si>
  <si>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</si>
  <si>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</si>
  <si>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</si>
  <si>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</si>
  <si>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</si>
  <si>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</si>
  <si>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</si>
  <si>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</si>
  <si>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</si>
  <si>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</si>
  <si>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</si>
  <si>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</si>
  <si>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</si>
  <si>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</si>
  <si>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</si>
  <si>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</si>
  <si>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</si>
  <si>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</si>
  <si>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</si>
  <si>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</si>
  <si>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</si>
  <si>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</si>
  <si>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</si>
  <si>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</si>
  <si>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</si>
  <si>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</si>
  <si>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</si>
  <si>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</si>
  <si>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</si>
  <si>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</si>
  <si>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</si>
  <si>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</si>
  <si>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</si>
  <si>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</si>
  <si>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</si>
  <si>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</si>
  <si>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UT(0-0-7)</t>
  </si>
  <si>
    <t>UT(0-4-1)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</si>
  <si>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</si>
  <si>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</si>
  <si>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</si>
  <si>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</si>
  <si>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</si>
  <si>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</si>
  <si>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</si>
  <si>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</si>
  <si>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</si>
  <si>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</si>
  <si>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UT(0-0-8)</t>
  </si>
  <si>
    <t>UT(0-0-10)</t>
  </si>
  <si>
    <t>UT(0-7-27)</t>
  </si>
  <si>
    <t>SL(1-0-0)</t>
  </si>
  <si>
    <t>UT(0-1-33)</t>
  </si>
  <si>
    <t>SP(1-0-0)</t>
  </si>
  <si>
    <t>UT(1-1-30)</t>
  </si>
  <si>
    <t>UT(0-0-57)</t>
  </si>
  <si>
    <t>UT(0-0-53)</t>
  </si>
  <si>
    <t>SL(4-0-0)</t>
  </si>
  <si>
    <t>UT(0-3-29)</t>
  </si>
  <si>
    <t>05/28-31/2012</t>
  </si>
  <si>
    <t>UT(0-7-8)</t>
  </si>
  <si>
    <t>UT(1-1-39)</t>
  </si>
  <si>
    <t>SL(3-0-0)</t>
  </si>
  <si>
    <t>06/01,13,14/2012</t>
  </si>
  <si>
    <t>UT(0-4-57)</t>
  </si>
  <si>
    <t>UT(0-7-51)</t>
  </si>
  <si>
    <t>SP(2-0-0)</t>
  </si>
  <si>
    <t>UT(0-7-28)</t>
  </si>
  <si>
    <t>10/23-24/2012</t>
  </si>
  <si>
    <t>10/08-10/2012</t>
  </si>
  <si>
    <t>UT(1-7-52)</t>
  </si>
  <si>
    <t>VL(1-0-0)</t>
  </si>
  <si>
    <t>UT(2-2-59)</t>
  </si>
  <si>
    <t>SVL(3-0-0)</t>
  </si>
  <si>
    <t>VL(6-0-0)</t>
  </si>
  <si>
    <t>UT(0-6-42)</t>
  </si>
  <si>
    <t>SL(2-0-0)</t>
  </si>
  <si>
    <t>UT(1-2-23)</t>
  </si>
  <si>
    <t>UT(1-1-15)</t>
  </si>
  <si>
    <t>UT(0-7-31)</t>
  </si>
  <si>
    <t>UT(1-1-23)</t>
  </si>
  <si>
    <t>UT(1-2-19)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</si>
  <si>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</si>
  <si>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</si>
  <si>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</si>
  <si>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</si>
  <si>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</si>
  <si>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</si>
  <si>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</si>
  <si>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</si>
  <si>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UT(0-5-41)</t>
  </si>
  <si>
    <t>VL(2-0-0)</t>
  </si>
  <si>
    <t>UT(0-3-51)</t>
  </si>
  <si>
    <t>UT(1-6-17)</t>
  </si>
  <si>
    <t>UT(0-7-5)</t>
  </si>
  <si>
    <t>SVL(1-0-0)</t>
  </si>
  <si>
    <t>UT(1-3-21)</t>
  </si>
  <si>
    <t>UT(3-7-50)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</si>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</sst>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7"/>
  <sheetViews>
    <sheetView tabSelected="1" zoomScale="99" zoomScaleNormal="99" workbookViewId="0">
      <pane ySplit="3672" topLeftCell="A235" activePane="bottomLeft"/>
      <selection activeCell="A8" sqref="A8:K8"/>
      <selection pane="bottomLeft" activeCell="B249" sqref="B249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203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202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201</v>
      </c>
      <c r="C4" s="51"/>
      <c r="D4" s="22" t="s">
        <v>12</v>
      </c>
      <c r="F4" s="56" t="s">
        <v>200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5.5130000000000337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 t="s">
        <v>45</v>
      </c>
      <c r="C11" s="13">
        <v>1.25</v>
      </c>
      <c r="D11" s="39">
        <v>1.4999999999999999E-2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 t="s">
        <v>46</v>
      </c>
      <c r="C12" s="13">
        <v>1.25</v>
      </c>
      <c r="D12" s="39">
        <v>0.502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 t="s">
        <v>57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58</v>
      </c>
      <c r="C14" s="13">
        <v>1.25</v>
      </c>
      <c r="D14" s="39">
        <v>2.1000000000000005E-2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8">
        <v>40861</v>
      </c>
    </row>
    <row r="16" spans="1:11" x14ac:dyDescent="0.3">
      <c r="A16" s="40">
        <v>40878</v>
      </c>
      <c r="B16" s="20" t="s">
        <v>59</v>
      </c>
      <c r="C16" s="13">
        <v>1.25</v>
      </c>
      <c r="D16" s="39">
        <v>0.93100000000000005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40891</v>
      </c>
    </row>
    <row r="17" spans="1:11" x14ac:dyDescent="0.3">
      <c r="A17" s="47" t="s">
        <v>44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40909</v>
      </c>
      <c r="B18" s="15" t="s">
        <v>61</v>
      </c>
      <c r="C18" s="13">
        <v>1.25</v>
      </c>
      <c r="D18" s="42">
        <v>0.19400000000000001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40940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63</v>
      </c>
      <c r="C20" s="13"/>
      <c r="D20" s="39">
        <v>1.1870000000000001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40969</v>
      </c>
      <c r="B21" s="20" t="s">
        <v>62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41001</v>
      </c>
    </row>
    <row r="22" spans="1:11" x14ac:dyDescent="0.3">
      <c r="A22" s="40"/>
      <c r="B22" s="20" t="s">
        <v>64</v>
      </c>
      <c r="C22" s="13"/>
      <c r="D22" s="39">
        <v>0.11900000000000001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41000</v>
      </c>
      <c r="B23" s="20" t="s">
        <v>65</v>
      </c>
      <c r="C23" s="13">
        <v>1.25</v>
      </c>
      <c r="D23" s="39">
        <v>0.11000000000000001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41030</v>
      </c>
      <c r="B24" s="20" t="s">
        <v>66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68</v>
      </c>
    </row>
    <row r="25" spans="1:11" x14ac:dyDescent="0.3">
      <c r="A25" s="40"/>
      <c r="B25" s="20" t="s">
        <v>67</v>
      </c>
      <c r="C25" s="13"/>
      <c r="D25" s="39">
        <v>0.435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41061</v>
      </c>
      <c r="B26" s="20" t="s">
        <v>69</v>
      </c>
      <c r="C26" s="13">
        <v>1.25</v>
      </c>
      <c r="D26" s="39">
        <v>0.89200000000000002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/>
      <c r="B27" s="20" t="s">
        <v>71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72</v>
      </c>
    </row>
    <row r="28" spans="1:11" x14ac:dyDescent="0.3">
      <c r="A28" s="40">
        <v>41091</v>
      </c>
      <c r="B28" s="20" t="s">
        <v>70</v>
      </c>
      <c r="C28" s="13">
        <v>1.25</v>
      </c>
      <c r="D28" s="39">
        <v>1.206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41122</v>
      </c>
      <c r="B29" s="20" t="s">
        <v>60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41127</v>
      </c>
    </row>
    <row r="30" spans="1:11" x14ac:dyDescent="0.3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41151</v>
      </c>
    </row>
    <row r="31" spans="1:11" x14ac:dyDescent="0.3">
      <c r="A31" s="40"/>
      <c r="B31" s="20" t="s">
        <v>73</v>
      </c>
      <c r="C31" s="13"/>
      <c r="D31" s="39">
        <v>0.61899999999999999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41153</v>
      </c>
      <c r="B32" s="20" t="s">
        <v>60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41165</v>
      </c>
    </row>
    <row r="33" spans="1:11" x14ac:dyDescent="0.3">
      <c r="A33" s="40"/>
      <c r="B33" s="20" t="s">
        <v>60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41169</v>
      </c>
    </row>
    <row r="34" spans="1:11" x14ac:dyDescent="0.3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41179</v>
      </c>
    </row>
    <row r="35" spans="1:11" x14ac:dyDescent="0.3">
      <c r="A35" s="40"/>
      <c r="B35" s="20" t="s">
        <v>74</v>
      </c>
      <c r="C35" s="13"/>
      <c r="D35" s="39">
        <v>0.98099999999999998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41183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78</v>
      </c>
    </row>
    <row r="37" spans="1:11" x14ac:dyDescent="0.3">
      <c r="A37" s="40"/>
      <c r="B37" s="20" t="s">
        <v>60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41198</v>
      </c>
    </row>
    <row r="38" spans="1:11" x14ac:dyDescent="0.3">
      <c r="A38" s="40"/>
      <c r="B38" s="20" t="s">
        <v>75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/>
      <c r="B39" s="20" t="s">
        <v>76</v>
      </c>
      <c r="C39" s="13"/>
      <c r="D39" s="39">
        <v>0.93300000000000005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41214</v>
      </c>
      <c r="B40" s="20" t="s">
        <v>79</v>
      </c>
      <c r="C40" s="13">
        <v>1.25</v>
      </c>
      <c r="D40" s="39">
        <v>1.9830000000000001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41244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41253</v>
      </c>
    </row>
    <row r="42" spans="1:11" x14ac:dyDescent="0.3">
      <c r="A42" s="40"/>
      <c r="B42" s="20" t="s">
        <v>80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41269</v>
      </c>
    </row>
    <row r="43" spans="1:11" x14ac:dyDescent="0.3">
      <c r="A43" s="40"/>
      <c r="B43" s="20" t="s">
        <v>81</v>
      </c>
      <c r="C43" s="13"/>
      <c r="D43" s="39">
        <v>2.3730000000000002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7" t="s">
        <v>47</v>
      </c>
      <c r="B44" s="20"/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3">
      <c r="A45" s="40">
        <v>41275</v>
      </c>
      <c r="B45" s="20" t="s">
        <v>82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94</v>
      </c>
    </row>
    <row r="46" spans="1:11" x14ac:dyDescent="0.3">
      <c r="A46" s="40"/>
      <c r="B46" s="20" t="s">
        <v>83</v>
      </c>
      <c r="C46" s="13"/>
      <c r="D46" s="39">
        <v>6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95</v>
      </c>
    </row>
    <row r="47" spans="1:11" x14ac:dyDescent="0.3">
      <c r="A47" s="40"/>
      <c r="B47" s="20" t="s">
        <v>84</v>
      </c>
      <c r="C47" s="13"/>
      <c r="D47" s="39">
        <v>0.83699999999999997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41306</v>
      </c>
      <c r="B48" s="20" t="s">
        <v>96</v>
      </c>
      <c r="C48" s="13">
        <v>1.25</v>
      </c>
      <c r="D48" s="39">
        <v>0.75</v>
      </c>
      <c r="E48" s="9"/>
      <c r="F48" s="20"/>
      <c r="G48" s="13">
        <f>IF(ISBLANK(Table1[[#This Row],[EARNED]]),"",Table1[[#This Row],[EARNED]])</f>
        <v>1.25</v>
      </c>
      <c r="H48" s="39">
        <v>1.25</v>
      </c>
      <c r="I48" s="9"/>
      <c r="J48" s="11"/>
      <c r="K48" s="20" t="s">
        <v>97</v>
      </c>
    </row>
    <row r="49" spans="1:11" x14ac:dyDescent="0.3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41333</v>
      </c>
    </row>
    <row r="50" spans="1:11" x14ac:dyDescent="0.3">
      <c r="A50" s="40"/>
      <c r="B50" s="20" t="s">
        <v>86</v>
      </c>
      <c r="C50" s="13"/>
      <c r="D50" s="39">
        <v>1.298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41334</v>
      </c>
      <c r="B51" s="20" t="s">
        <v>87</v>
      </c>
      <c r="C51" s="13">
        <v>1.25</v>
      </c>
      <c r="D51" s="39">
        <v>1.1560000000000001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41365</v>
      </c>
      <c r="B52" s="20" t="s">
        <v>88</v>
      </c>
      <c r="C52" s="13">
        <v>1.25</v>
      </c>
      <c r="D52" s="39">
        <v>0.94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93</v>
      </c>
    </row>
    <row r="54" spans="1:11" x14ac:dyDescent="0.3">
      <c r="A54" s="40">
        <v>41395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92</v>
      </c>
    </row>
    <row r="55" spans="1:11" x14ac:dyDescent="0.3">
      <c r="A55" s="40"/>
      <c r="B55" s="20" t="s">
        <v>89</v>
      </c>
      <c r="C55" s="13"/>
      <c r="D55" s="39">
        <v>1.173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60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41408</v>
      </c>
    </row>
    <row r="57" spans="1:11" x14ac:dyDescent="0.3">
      <c r="A57" s="40">
        <v>41426</v>
      </c>
      <c r="B57" s="20" t="s">
        <v>71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91</v>
      </c>
    </row>
    <row r="58" spans="1:11" x14ac:dyDescent="0.3">
      <c r="A58" s="40"/>
      <c r="B58" s="20" t="s">
        <v>90</v>
      </c>
      <c r="C58" s="13"/>
      <c r="D58" s="39">
        <v>1.29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41456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41464</v>
      </c>
    </row>
    <row r="60" spans="1:11" x14ac:dyDescent="0.3">
      <c r="A60" s="40"/>
      <c r="B60" s="20" t="s">
        <v>98</v>
      </c>
      <c r="C60" s="13"/>
      <c r="D60" s="39">
        <v>0.746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41487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41514</v>
      </c>
    </row>
    <row r="62" spans="1:11" x14ac:dyDescent="0.3">
      <c r="A62" s="40"/>
      <c r="B62" s="20" t="s">
        <v>99</v>
      </c>
      <c r="C62" s="13"/>
      <c r="D62" s="39">
        <v>0.71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41518</v>
      </c>
      <c r="B63" s="20" t="s">
        <v>100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109</v>
      </c>
    </row>
    <row r="64" spans="1:11" x14ac:dyDescent="0.3">
      <c r="A64" s="40"/>
      <c r="B64" s="20" t="s">
        <v>100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 t="s">
        <v>101</v>
      </c>
      <c r="C65" s="13"/>
      <c r="D65" s="39">
        <v>0.48099999999999998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41548</v>
      </c>
      <c r="B66" s="20" t="s">
        <v>71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110</v>
      </c>
    </row>
    <row r="67" spans="1:11" x14ac:dyDescent="0.3">
      <c r="A67" s="40"/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>
        <v>41568</v>
      </c>
    </row>
    <row r="68" spans="1:11" x14ac:dyDescent="0.3">
      <c r="A68" s="40"/>
      <c r="B68" s="20" t="s">
        <v>102</v>
      </c>
      <c r="C68" s="13"/>
      <c r="D68" s="39">
        <v>1.7850000000000001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41579</v>
      </c>
      <c r="B69" s="20" t="s">
        <v>103</v>
      </c>
      <c r="C69" s="13">
        <v>1.25</v>
      </c>
      <c r="D69" s="39">
        <v>0.88500000000000001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41609</v>
      </c>
      <c r="B70" s="20" t="s">
        <v>111</v>
      </c>
      <c r="C70" s="13">
        <v>1.25</v>
      </c>
      <c r="D70" s="39">
        <v>1.4790000000000001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7" t="s">
        <v>56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3">
      <c r="A72" s="40">
        <v>41640</v>
      </c>
      <c r="B72" s="20" t="s">
        <v>85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112</v>
      </c>
    </row>
    <row r="73" spans="1:11" x14ac:dyDescent="0.3">
      <c r="A73" s="40"/>
      <c r="B73" s="20" t="s">
        <v>96</v>
      </c>
      <c r="C73" s="13"/>
      <c r="D73" s="39"/>
      <c r="E73" s="9"/>
      <c r="F73" s="20">
        <v>1</v>
      </c>
      <c r="G73" s="13" t="str">
        <f>IF(ISBLANK(Table1[[#This Row],[EARNED]]),"",Table1[[#This Row],[EARNED]])</f>
        <v/>
      </c>
      <c r="H73" s="39">
        <v>1</v>
      </c>
      <c r="I73" s="9"/>
      <c r="J73" s="11"/>
      <c r="K73" s="20"/>
    </row>
    <row r="74" spans="1:11" x14ac:dyDescent="0.3">
      <c r="A74" s="40"/>
      <c r="B74" s="20" t="s">
        <v>104</v>
      </c>
      <c r="C74" s="13"/>
      <c r="D74" s="39">
        <v>0.5</v>
      </c>
      <c r="E74" s="9"/>
      <c r="F74" s="20">
        <v>0.5</v>
      </c>
      <c r="G74" s="13" t="str">
        <f>IF(ISBLANK(Table1[[#This Row],[EARNED]]),"",Table1[[#This Row],[EARNED]])</f>
        <v/>
      </c>
      <c r="H74" s="39"/>
      <c r="I74" s="9"/>
      <c r="J74" s="11"/>
      <c r="K74" s="48">
        <v>41667</v>
      </c>
    </row>
    <row r="75" spans="1:11" x14ac:dyDescent="0.3">
      <c r="A75" s="40"/>
      <c r="B75" s="20" t="s">
        <v>105</v>
      </c>
      <c r="C75" s="13"/>
      <c r="D75" s="39">
        <v>1.419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85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>
        <v>2</v>
      </c>
      <c r="K76" s="20" t="s">
        <v>113</v>
      </c>
    </row>
    <row r="77" spans="1:11" x14ac:dyDescent="0.3">
      <c r="A77" s="40">
        <v>41671</v>
      </c>
      <c r="B77" s="20" t="s">
        <v>96</v>
      </c>
      <c r="C77" s="13">
        <v>1.25</v>
      </c>
      <c r="D77" s="39">
        <v>0.25</v>
      </c>
      <c r="E77" s="9"/>
      <c r="F77" s="20">
        <v>0.75</v>
      </c>
      <c r="G77" s="13">
        <f>IF(ISBLANK(Table1[[#This Row],[EARNED]]),"",Table1[[#This Row],[EARNED]])</f>
        <v>1.25</v>
      </c>
      <c r="H77" s="39">
        <v>1</v>
      </c>
      <c r="I77" s="9"/>
      <c r="J77" s="11"/>
      <c r="K77" s="20" t="s">
        <v>114</v>
      </c>
    </row>
    <row r="78" spans="1:11" x14ac:dyDescent="0.3">
      <c r="A78" s="40"/>
      <c r="B78" s="20" t="s">
        <v>106</v>
      </c>
      <c r="C78" s="13"/>
      <c r="D78" s="39">
        <v>3.9790000000000001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41699</v>
      </c>
      <c r="B79" s="20" t="s">
        <v>107</v>
      </c>
      <c r="C79" s="13">
        <v>1.25</v>
      </c>
      <c r="D79" s="39">
        <v>3.3689999999999998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41730</v>
      </c>
      <c r="B80" s="20" t="s">
        <v>85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115</v>
      </c>
    </row>
    <row r="81" spans="1:11" x14ac:dyDescent="0.3">
      <c r="A81" s="40"/>
      <c r="B81" s="20" t="s">
        <v>108</v>
      </c>
      <c r="C81" s="13"/>
      <c r="D81" s="39">
        <v>3.1419999999999999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116</v>
      </c>
    </row>
    <row r="83" spans="1:11" x14ac:dyDescent="0.3">
      <c r="A83" s="40">
        <v>41760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117</v>
      </c>
    </row>
    <row r="84" spans="1:11" x14ac:dyDescent="0.3">
      <c r="A84" s="40"/>
      <c r="B84" s="20" t="s">
        <v>82</v>
      </c>
      <c r="C84" s="13"/>
      <c r="D84" s="39">
        <v>2</v>
      </c>
      <c r="E84" s="9"/>
      <c r="F84" s="20">
        <v>1</v>
      </c>
      <c r="G84" s="13" t="str">
        <f>IF(ISBLANK(Table1[[#This Row],[EARNED]]),"",Table1[[#This Row],[EARNED]])</f>
        <v/>
      </c>
      <c r="H84" s="39"/>
      <c r="I84" s="9"/>
      <c r="J84" s="11"/>
      <c r="K84" s="20" t="s">
        <v>118</v>
      </c>
    </row>
    <row r="85" spans="1:11" x14ac:dyDescent="0.3">
      <c r="A85" s="40"/>
      <c r="B85" s="20" t="s">
        <v>119</v>
      </c>
      <c r="C85" s="13"/>
      <c r="D85" s="39">
        <v>2.762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41791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41793</v>
      </c>
    </row>
    <row r="87" spans="1:11" x14ac:dyDescent="0.3">
      <c r="A87" s="40"/>
      <c r="B87" s="20" t="s">
        <v>120</v>
      </c>
      <c r="C87" s="13"/>
      <c r="D87" s="39">
        <v>1.212</v>
      </c>
      <c r="E87" s="9"/>
      <c r="F87" s="20"/>
      <c r="G87" s="13"/>
      <c r="H87" s="39"/>
      <c r="I87" s="9"/>
      <c r="J87" s="11"/>
      <c r="K87" s="48"/>
    </row>
    <row r="88" spans="1:11" x14ac:dyDescent="0.3">
      <c r="A88" s="40"/>
      <c r="B88" s="20" t="s">
        <v>121</v>
      </c>
      <c r="C88" s="13"/>
      <c r="D88" s="39"/>
      <c r="E88" s="9"/>
      <c r="F88" s="39">
        <v>3.5</v>
      </c>
      <c r="G88" s="13"/>
      <c r="H88" s="39"/>
      <c r="I88" s="9"/>
      <c r="J88" s="11"/>
      <c r="K88" s="48"/>
    </row>
    <row r="89" spans="1:11" x14ac:dyDescent="0.3">
      <c r="A89" s="40">
        <v>41821</v>
      </c>
      <c r="B89" s="20" t="s">
        <v>122</v>
      </c>
      <c r="C89" s="13">
        <v>1.25</v>
      </c>
      <c r="D89" s="39">
        <v>0.46200000000000002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41852</v>
      </c>
      <c r="B90" s="20" t="s">
        <v>123</v>
      </c>
      <c r="C90" s="13">
        <v>1.25</v>
      </c>
      <c r="D90" s="39">
        <v>0.65400000000000003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41883</v>
      </c>
      <c r="B91" s="20" t="s">
        <v>124</v>
      </c>
      <c r="C91" s="13">
        <v>1.25</v>
      </c>
      <c r="D91" s="39">
        <v>0.67100000000000004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125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41913</v>
      </c>
      <c r="B93" s="20" t="s">
        <v>126</v>
      </c>
      <c r="C93" s="13">
        <v>1.25</v>
      </c>
      <c r="D93" s="39">
        <v>1.333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41944</v>
      </c>
      <c r="B94" s="20" t="s">
        <v>127</v>
      </c>
      <c r="C94" s="13">
        <v>1.25</v>
      </c>
      <c r="D94" s="39">
        <v>0.61699999999999999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128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129</v>
      </c>
    </row>
    <row r="96" spans="1:11" x14ac:dyDescent="0.3">
      <c r="A96" s="40">
        <v>41974</v>
      </c>
      <c r="B96" s="20" t="s">
        <v>130</v>
      </c>
      <c r="C96" s="13">
        <v>1.25</v>
      </c>
      <c r="D96" s="39">
        <v>0.70399999999999996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131</v>
      </c>
      <c r="C97" s="13"/>
      <c r="D97" s="39"/>
      <c r="E97" s="9"/>
      <c r="F97" s="39">
        <v>5</v>
      </c>
      <c r="G97" s="13" t="str">
        <f>IF(ISBLANK(Table1[[#This Row],[EARNED]]),"",Table1[[#This Row],[EARNED]])</f>
        <v/>
      </c>
      <c r="H97" s="39"/>
      <c r="I97" s="9"/>
      <c r="J97" s="11"/>
      <c r="K97" s="20" t="s">
        <v>132</v>
      </c>
    </row>
    <row r="98" spans="1:11" x14ac:dyDescent="0.3">
      <c r="A98" s="47" t="s">
        <v>55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>
        <v>42005</v>
      </c>
      <c r="B99" s="20" t="s">
        <v>133</v>
      </c>
      <c r="C99" s="13">
        <v>1.25</v>
      </c>
      <c r="D99" s="39">
        <v>0.58499999999999996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134</v>
      </c>
      <c r="C100" s="13"/>
      <c r="D100" s="39"/>
      <c r="E100" s="9"/>
      <c r="F100" s="39">
        <v>7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135</v>
      </c>
    </row>
    <row r="101" spans="1:11" x14ac:dyDescent="0.3">
      <c r="A101" s="40"/>
      <c r="B101" s="20" t="s">
        <v>136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42032</v>
      </c>
    </row>
    <row r="102" spans="1:11" x14ac:dyDescent="0.3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137</v>
      </c>
    </row>
    <row r="103" spans="1:11" x14ac:dyDescent="0.3">
      <c r="A103" s="40" t="s">
        <v>139</v>
      </c>
      <c r="B103" s="20" t="s">
        <v>138</v>
      </c>
      <c r="C103" s="13">
        <v>1.25</v>
      </c>
      <c r="D103" s="39">
        <v>0.59799999999999998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/>
      <c r="B104" s="20" t="s">
        <v>140</v>
      </c>
      <c r="C104" s="13"/>
      <c r="D104" s="39">
        <v>6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141</v>
      </c>
    </row>
    <row r="105" spans="1:11" x14ac:dyDescent="0.3">
      <c r="A105" s="40"/>
      <c r="B105" s="20" t="s">
        <v>142</v>
      </c>
      <c r="C105" s="13"/>
      <c r="D105" s="39">
        <v>1.5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42064</v>
      </c>
      <c r="B106" s="20" t="s">
        <v>143</v>
      </c>
      <c r="C106" s="13"/>
      <c r="D106" s="39">
        <v>0.94199999999999995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 t="s">
        <v>131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144</v>
      </c>
    </row>
    <row r="108" spans="1:11" x14ac:dyDescent="0.3">
      <c r="A108" s="40">
        <v>42095</v>
      </c>
      <c r="B108" s="20" t="s">
        <v>145</v>
      </c>
      <c r="C108" s="13">
        <v>1.25</v>
      </c>
      <c r="D108" s="39">
        <v>1.5669999999999999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 t="s">
        <v>147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148</v>
      </c>
    </row>
    <row r="110" spans="1:11" x14ac:dyDescent="0.3">
      <c r="A110" s="40">
        <v>42125</v>
      </c>
      <c r="B110" s="20" t="s">
        <v>146</v>
      </c>
      <c r="C110" s="13">
        <v>1.25</v>
      </c>
      <c r="D110" s="39">
        <v>1.421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/>
      <c r="B111" s="20" t="s">
        <v>149</v>
      </c>
      <c r="C111" s="13"/>
      <c r="D111" s="39">
        <v>7.5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150</v>
      </c>
    </row>
    <row r="112" spans="1:11" x14ac:dyDescent="0.3">
      <c r="A112" s="40">
        <v>42156</v>
      </c>
      <c r="B112" s="20" t="s">
        <v>98</v>
      </c>
      <c r="C112" s="13">
        <v>1.25</v>
      </c>
      <c r="D112" s="39">
        <v>0.746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/>
      <c r="B113" s="20" t="s">
        <v>151</v>
      </c>
      <c r="C113" s="13"/>
      <c r="D113" s="39">
        <v>4.5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152</v>
      </c>
    </row>
    <row r="114" spans="1:11" x14ac:dyDescent="0.3">
      <c r="A114" s="40">
        <v>42186</v>
      </c>
      <c r="B114" s="20" t="s">
        <v>153</v>
      </c>
      <c r="C114" s="13">
        <v>1.25</v>
      </c>
      <c r="D114" s="39">
        <v>1.175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/>
      <c r="B115" s="20" t="s">
        <v>154</v>
      </c>
      <c r="C115" s="13"/>
      <c r="D115" s="39">
        <v>6.5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156</v>
      </c>
    </row>
    <row r="116" spans="1:11" x14ac:dyDescent="0.3">
      <c r="A116" s="40"/>
      <c r="B116" s="20" t="s">
        <v>60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42199</v>
      </c>
    </row>
    <row r="117" spans="1:11" x14ac:dyDescent="0.3">
      <c r="A117" s="40">
        <v>42217</v>
      </c>
      <c r="B117" s="20" t="s">
        <v>155</v>
      </c>
      <c r="C117" s="13">
        <v>1.25</v>
      </c>
      <c r="D117" s="39">
        <v>0.80400000000000005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140</v>
      </c>
      <c r="C118" s="13"/>
      <c r="D118" s="39">
        <v>6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158</v>
      </c>
    </row>
    <row r="119" spans="1:11" x14ac:dyDescent="0.3">
      <c r="A119" s="40"/>
      <c r="B119" s="20" t="s">
        <v>157</v>
      </c>
      <c r="C119" s="13"/>
      <c r="D119" s="39">
        <v>0.5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42240</v>
      </c>
    </row>
    <row r="120" spans="1:11" x14ac:dyDescent="0.3">
      <c r="A120" s="40">
        <v>42248</v>
      </c>
      <c r="B120" s="20" t="s">
        <v>159</v>
      </c>
      <c r="C120" s="13">
        <v>1.25</v>
      </c>
      <c r="D120" s="39">
        <v>0.73299999999999998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151</v>
      </c>
      <c r="C121" s="13"/>
      <c r="D121" s="39">
        <v>4.5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160</v>
      </c>
    </row>
    <row r="122" spans="1:11" x14ac:dyDescent="0.3">
      <c r="A122" s="40">
        <v>42278</v>
      </c>
      <c r="B122" s="20" t="s">
        <v>161</v>
      </c>
      <c r="C122" s="13">
        <v>1.25</v>
      </c>
      <c r="D122" s="39">
        <v>0.73699999999999999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/>
      <c r="B123" s="20" t="s">
        <v>140</v>
      </c>
      <c r="C123" s="13"/>
      <c r="D123" s="39">
        <v>6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162</v>
      </c>
    </row>
    <row r="124" spans="1:11" x14ac:dyDescent="0.3">
      <c r="A124" s="40">
        <v>42309</v>
      </c>
      <c r="B124" s="20" t="s">
        <v>163</v>
      </c>
      <c r="C124" s="13">
        <v>1.25</v>
      </c>
      <c r="D124" s="39">
        <v>1.417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42339</v>
      </c>
      <c r="B125" s="20" t="s">
        <v>164</v>
      </c>
      <c r="C125" s="13">
        <v>1.25</v>
      </c>
      <c r="D125" s="39">
        <v>1.8900000000000001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131</v>
      </c>
      <c r="C126" s="13"/>
      <c r="D126" s="39">
        <v>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3">
      <c r="A127" s="47" t="s">
        <v>54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42430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42675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42705</v>
      </c>
      <c r="B139" s="20" t="s">
        <v>166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53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42736</v>
      </c>
      <c r="B141" s="20" t="s">
        <v>71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167</v>
      </c>
    </row>
    <row r="142" spans="1:11" x14ac:dyDescent="0.3">
      <c r="A142" s="40">
        <v>42767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42795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42826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42856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42887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42917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42948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42979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43009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43040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43070</v>
      </c>
      <c r="B152" s="20" t="s">
        <v>166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43101</v>
      </c>
      <c r="B154" s="20" t="s">
        <v>60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43143</v>
      </c>
    </row>
    <row r="155" spans="1:11" x14ac:dyDescent="0.3">
      <c r="A155" s="40">
        <v>43132</v>
      </c>
      <c r="B155" s="20" t="s">
        <v>60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43146</v>
      </c>
    </row>
    <row r="156" spans="1:11" x14ac:dyDescent="0.3">
      <c r="A156" s="40">
        <v>43160</v>
      </c>
      <c r="B156" s="20" t="s">
        <v>85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168</v>
      </c>
    </row>
    <row r="157" spans="1:11" x14ac:dyDescent="0.3">
      <c r="A157" s="40">
        <v>43191</v>
      </c>
      <c r="B157" s="20" t="s">
        <v>85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169</v>
      </c>
    </row>
    <row r="158" spans="1:11" x14ac:dyDescent="0.3">
      <c r="A158" s="40">
        <v>43221</v>
      </c>
      <c r="B158" s="20" t="s">
        <v>85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170</v>
      </c>
    </row>
    <row r="159" spans="1:11" x14ac:dyDescent="0.3">
      <c r="A159" s="40">
        <v>43252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43282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43313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43325</v>
      </c>
    </row>
    <row r="162" spans="1:11" x14ac:dyDescent="0.3">
      <c r="A162" s="40">
        <v>43344</v>
      </c>
      <c r="B162" s="20" t="s">
        <v>85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171</v>
      </c>
    </row>
    <row r="163" spans="1:11" x14ac:dyDescent="0.3">
      <c r="A163" s="40">
        <v>43374</v>
      </c>
      <c r="B163" s="20" t="s">
        <v>85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172</v>
      </c>
    </row>
    <row r="164" spans="1:11" x14ac:dyDescent="0.3">
      <c r="A164" s="40"/>
      <c r="B164" s="20" t="s">
        <v>85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173</v>
      </c>
    </row>
    <row r="165" spans="1:11" x14ac:dyDescent="0.3">
      <c r="A165" s="40">
        <v>43405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43435</v>
      </c>
      <c r="B166" s="20" t="s">
        <v>166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60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43462</v>
      </c>
    </row>
    <row r="168" spans="1:11" x14ac:dyDescent="0.3">
      <c r="A168" s="47" t="s">
        <v>51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43466</v>
      </c>
      <c r="B169" s="20" t="s">
        <v>85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174</v>
      </c>
    </row>
    <row r="170" spans="1:11" x14ac:dyDescent="0.3">
      <c r="A170" s="40"/>
      <c r="B170" s="20" t="s">
        <v>60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43494</v>
      </c>
    </row>
    <row r="171" spans="1:11" x14ac:dyDescent="0.3">
      <c r="A171" s="40"/>
      <c r="B171" s="20" t="s">
        <v>100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175</v>
      </c>
    </row>
    <row r="172" spans="1:11" x14ac:dyDescent="0.3">
      <c r="A172" s="40">
        <v>43497</v>
      </c>
      <c r="B172" s="20" t="s">
        <v>85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176</v>
      </c>
    </row>
    <row r="173" spans="1:11" x14ac:dyDescent="0.3">
      <c r="A173" s="40">
        <v>43525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177</v>
      </c>
    </row>
    <row r="174" spans="1:11" x14ac:dyDescent="0.3">
      <c r="A174" s="40"/>
      <c r="B174" s="20" t="s">
        <v>60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43542</v>
      </c>
    </row>
    <row r="175" spans="1:11" x14ac:dyDescent="0.3">
      <c r="A175" s="40"/>
      <c r="B175" s="20" t="s">
        <v>60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43543</v>
      </c>
    </row>
    <row r="176" spans="1:11" x14ac:dyDescent="0.3">
      <c r="A176" s="40">
        <v>43556</v>
      </c>
      <c r="B176" s="20" t="s">
        <v>85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178</v>
      </c>
    </row>
    <row r="177" spans="1:11" x14ac:dyDescent="0.3">
      <c r="A177" s="40"/>
      <c r="B177" s="20" t="s">
        <v>60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8">
        <v>43633</v>
      </c>
    </row>
    <row r="178" spans="1:11" x14ac:dyDescent="0.3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43647</v>
      </c>
      <c r="B180" s="20" t="s">
        <v>60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43697</v>
      </c>
    </row>
    <row r="181" spans="1:11" x14ac:dyDescent="0.3">
      <c r="A181" s="40">
        <v>43678</v>
      </c>
      <c r="B181" s="20" t="s">
        <v>60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43704</v>
      </c>
    </row>
    <row r="182" spans="1:11" x14ac:dyDescent="0.3">
      <c r="A182" s="40">
        <v>43709</v>
      </c>
      <c r="B182" s="20" t="s">
        <v>179</v>
      </c>
      <c r="C182" s="13">
        <v>1.25</v>
      </c>
      <c r="D182" s="39">
        <v>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180</v>
      </c>
    </row>
    <row r="183" spans="1:11" x14ac:dyDescent="0.3">
      <c r="A183" s="40"/>
      <c r="B183" s="20" t="s">
        <v>85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181</v>
      </c>
    </row>
    <row r="184" spans="1:11" x14ac:dyDescent="0.3">
      <c r="A184" s="40"/>
      <c r="B184" s="20" t="s">
        <v>71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182</v>
      </c>
    </row>
    <row r="185" spans="1:11" x14ac:dyDescent="0.3">
      <c r="A185" s="40">
        <v>43739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43770</v>
      </c>
      <c r="B186" s="20" t="s">
        <v>60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43787</v>
      </c>
    </row>
    <row r="187" spans="1:11" x14ac:dyDescent="0.3">
      <c r="A187" s="40"/>
      <c r="B187" s="20" t="s">
        <v>62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184</v>
      </c>
    </row>
    <row r="188" spans="1:11" x14ac:dyDescent="0.3">
      <c r="A188" s="40"/>
      <c r="B188" s="20" t="s">
        <v>85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2</v>
      </c>
      <c r="I188" s="9"/>
      <c r="J188" s="11"/>
      <c r="K188" s="20" t="s">
        <v>185</v>
      </c>
    </row>
    <row r="189" spans="1:11" x14ac:dyDescent="0.3">
      <c r="A189" s="40">
        <v>43800</v>
      </c>
      <c r="B189" s="20" t="s">
        <v>183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50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43831</v>
      </c>
      <c r="B191" s="20" t="s">
        <v>186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187</v>
      </c>
    </row>
    <row r="192" spans="1:11" x14ac:dyDescent="0.3">
      <c r="A192" s="40">
        <v>43862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43891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43922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43952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43983</v>
      </c>
      <c r="B196" s="20" t="s">
        <v>188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189</v>
      </c>
    </row>
    <row r="197" spans="1:11" x14ac:dyDescent="0.3">
      <c r="A197" s="40"/>
      <c r="B197" s="20" t="s">
        <v>60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44011</v>
      </c>
    </row>
    <row r="198" spans="1:11" x14ac:dyDescent="0.3">
      <c r="A198" s="40">
        <v>44013</v>
      </c>
      <c r="B198" s="20" t="s">
        <v>60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44020</v>
      </c>
    </row>
    <row r="199" spans="1:11" x14ac:dyDescent="0.3">
      <c r="A199" s="40"/>
      <c r="B199" s="20" t="s">
        <v>85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190</v>
      </c>
    </row>
    <row r="200" spans="1:11" x14ac:dyDescent="0.3">
      <c r="A200" s="40">
        <v>44044</v>
      </c>
      <c r="B200" s="20" t="s">
        <v>85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191</v>
      </c>
    </row>
    <row r="201" spans="1:11" x14ac:dyDescent="0.3">
      <c r="A201" s="40">
        <v>44075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44092</v>
      </c>
    </row>
    <row r="202" spans="1:11" x14ac:dyDescent="0.3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44166</v>
      </c>
      <c r="B204" s="20" t="s">
        <v>166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7" t="s">
        <v>49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44378</v>
      </c>
      <c r="B212" s="15"/>
      <c r="C212" s="13">
        <v>1.25</v>
      </c>
      <c r="D212" s="42"/>
      <c r="E212" s="9"/>
      <c r="F212" s="15"/>
      <c r="G212" s="41">
        <f>IF(ISBLANK(Table1[[#This Row],[EARNED]]),"",Table1[[#This Row],[EARNED]])</f>
        <v>1.25</v>
      </c>
      <c r="H212" s="42"/>
      <c r="I212" s="9"/>
      <c r="J212" s="12"/>
      <c r="K212" s="15"/>
    </row>
    <row r="213" spans="1:11" x14ac:dyDescent="0.3">
      <c r="A213" s="40">
        <v>44409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44440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44470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44501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44531</v>
      </c>
      <c r="B217" s="20" t="s">
        <v>192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 t="s">
        <v>193</v>
      </c>
    </row>
    <row r="218" spans="1:11" x14ac:dyDescent="0.3">
      <c r="A218" s="40"/>
      <c r="B218" s="20" t="s">
        <v>166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48</v>
      </c>
      <c r="B219" s="20"/>
      <c r="C219" s="13"/>
      <c r="D219" s="39"/>
      <c r="E219" s="34" t="s">
        <v>32</v>
      </c>
      <c r="F219" s="20"/>
      <c r="G219" s="41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44562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44593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44621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44652</v>
      </c>
      <c r="B223" s="20" t="s">
        <v>60</v>
      </c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48">
        <v>44648</v>
      </c>
    </row>
    <row r="224" spans="1:11" x14ac:dyDescent="0.3">
      <c r="A224" s="40"/>
      <c r="B224" s="20" t="s">
        <v>85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3">
      <c r="A225" s="40"/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195</v>
      </c>
    </row>
    <row r="226" spans="1:11" x14ac:dyDescent="0.3">
      <c r="A226" s="40"/>
      <c r="B226" s="20" t="s">
        <v>85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196</v>
      </c>
    </row>
    <row r="227" spans="1:11" x14ac:dyDescent="0.3">
      <c r="A227" s="40">
        <v>44682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44713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44743</v>
      </c>
      <c r="B229" s="20" t="s">
        <v>66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4</v>
      </c>
      <c r="I229" s="9"/>
      <c r="J229" s="11"/>
      <c r="K229" s="20" t="s">
        <v>197</v>
      </c>
    </row>
    <row r="230" spans="1:11" x14ac:dyDescent="0.3">
      <c r="A230" s="40">
        <v>44774</v>
      </c>
      <c r="B230" s="20" t="s">
        <v>85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2</v>
      </c>
      <c r="I230" s="9"/>
      <c r="J230" s="11"/>
      <c r="K230" s="20" t="s">
        <v>198</v>
      </c>
    </row>
    <row r="231" spans="1:11" x14ac:dyDescent="0.3">
      <c r="A231" s="40">
        <v>44805</v>
      </c>
      <c r="B231" s="20" t="s">
        <v>60</v>
      </c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>
        <v>1</v>
      </c>
      <c r="I231" s="9"/>
      <c r="J231" s="11"/>
      <c r="K231" s="48">
        <v>44810</v>
      </c>
    </row>
    <row r="232" spans="1:11" x14ac:dyDescent="0.3">
      <c r="A232" s="40">
        <v>44835</v>
      </c>
      <c r="B232" s="20" t="s">
        <v>71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3</v>
      </c>
      <c r="I232" s="9"/>
      <c r="J232" s="11"/>
      <c r="K232" s="20" t="s">
        <v>204</v>
      </c>
    </row>
    <row r="233" spans="1:11" x14ac:dyDescent="0.3">
      <c r="A233" s="40">
        <v>44866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44869</v>
      </c>
    </row>
    <row r="234" spans="1:11" x14ac:dyDescent="0.3">
      <c r="A234" s="40">
        <v>44896</v>
      </c>
      <c r="B234" s="20" t="s">
        <v>166</v>
      </c>
      <c r="C234" s="13">
        <v>1.25</v>
      </c>
      <c r="D234" s="39">
        <v>5</v>
      </c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199</v>
      </c>
      <c r="B235" s="20"/>
      <c r="C235" s="13"/>
      <c r="D235" s="39"/>
      <c r="E235" s="9"/>
      <c r="F235" s="20"/>
      <c r="G235" s="41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44927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44956</v>
      </c>
    </row>
    <row r="237" spans="1:11" x14ac:dyDescent="0.3">
      <c r="A237" s="40"/>
      <c r="B237" s="20" t="s">
        <v>85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205</v>
      </c>
    </row>
    <row r="238" spans="1:11" x14ac:dyDescent="0.3">
      <c r="A238" s="40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48" t="s">
        <v>206</v>
      </c>
    </row>
    <row r="239" spans="1:11" x14ac:dyDescent="0.3">
      <c r="A239" s="40">
        <v>44958</v>
      </c>
      <c r="B239" s="20" t="s">
        <v>60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44967</v>
      </c>
    </row>
    <row r="240" spans="1:11" x14ac:dyDescent="0.3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44970</v>
      </c>
    </row>
    <row r="241" spans="1:11" x14ac:dyDescent="0.3">
      <c r="A241" s="40"/>
      <c r="B241" s="20" t="s">
        <v>60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44974</v>
      </c>
    </row>
    <row r="242" spans="1:11" x14ac:dyDescent="0.3">
      <c r="A242" s="40">
        <v>44986</v>
      </c>
      <c r="B242" s="20" t="s">
        <v>60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45012</v>
      </c>
    </row>
    <row r="243" spans="1:11" x14ac:dyDescent="0.3">
      <c r="A243" s="40">
        <v>45017</v>
      </c>
      <c r="B243" s="20" t="s">
        <v>85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207</v>
      </c>
    </row>
    <row r="244" spans="1:11" x14ac:dyDescent="0.3">
      <c r="A244" s="40">
        <v>45047</v>
      </c>
      <c r="B244" s="20" t="s">
        <v>60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45051</v>
      </c>
    </row>
    <row r="245" spans="1:11" x14ac:dyDescent="0.3">
      <c r="A245" s="40"/>
      <c r="B245" s="20" t="s">
        <v>60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45061</v>
      </c>
    </row>
    <row r="246" spans="1:11" x14ac:dyDescent="0.3">
      <c r="A246" s="40"/>
      <c r="B246" s="20" t="s">
        <v>85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48" t="s">
        <v>208</v>
      </c>
    </row>
    <row r="247" spans="1:11" x14ac:dyDescent="0.3">
      <c r="A247" s="40">
        <v>45078</v>
      </c>
      <c r="B247" s="20" t="s">
        <v>85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209</v>
      </c>
    </row>
    <row r="248" spans="1:11" x14ac:dyDescent="0.3">
      <c r="A248" s="40"/>
      <c r="B248" s="20" t="s">
        <v>60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45082</v>
      </c>
    </row>
    <row r="249" spans="1:11" x14ac:dyDescent="0.3">
      <c r="A249" s="40">
        <v>45108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45139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45170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45200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45231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45261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45292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45323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9"/>
      <c r="B257" s="15"/>
      <c r="C257" s="41"/>
      <c r="D257" s="42"/>
      <c r="E257" s="9"/>
      <c r="F257" s="15"/>
      <c r="G257" s="41" t="str">
        <f>IF(ISBLANK(Table1[[#This Row],[EARNED]]),"",Table1[[#This Row],[EARNED]])</f>
        <v/>
      </c>
      <c r="H257" s="42"/>
      <c r="I257" s="9"/>
      <c r="J257" s="12"/>
      <c r="K2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7</v>
      </c>
      <c r="F3">
        <v>7</v>
      </c>
      <c r="G3" s="46">
        <f>SUMIFS(F7:F14,E7:E14,E3)+SUMIFS(D7:D66,C7:C66,F3)+D3</f>
        <v>1.8900000000000001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2023-06-07T07:03:17Z</dcterms:modified>
</cp:coreProperties>
</file>