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3" i="1" l="1"/>
  <c r="G288" i="1" l="1"/>
  <c r="G476" i="1" l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10" i="1"/>
  <c r="G3" i="3"/>
  <c r="J4" i="3"/>
  <c r="E9" i="1"/>
  <c r="G9" i="1"/>
  <c r="I9" i="1" l="1"/>
  <c r="A7" i="3" s="1"/>
  <c r="K3" i="3"/>
  <c r="L3" i="3" s="1"/>
</calcChain>
</file>

<file path=xl/sharedStrings.xml><?xml version="1.0" encoding="utf-8"?>
<sst xmlns="http://schemas.openxmlformats.org/spreadsheetml/2006/main" count="436" uniqueCount="272">
  <si>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</si>
  <si>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</si>
  <si>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</si>
  <si>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</si>
  <si>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</si>
  <si>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</si>
  <si>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</si>
  <si>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</si>
  <si>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</si>
  <si>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</si>
  <si>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</si>
  <si>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</si>
  <si>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</si>
  <si>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</si>
  <si>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</si>
  <si>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</si>
  <si>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</si>
  <si>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</si>
  <si>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</si>
  <si>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</si>
  <si>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</si>
  <si>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</si>
  <si>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</si>
  <si>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</si>
  <si>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</si>
  <si>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</si>
  <si>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</si>
  <si>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</si>
  <si>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</si>
  <si>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</si>
  <si>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</si>
  <si>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</si>
  <si>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</si>
  <si>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</si>
  <si>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</si>
  <si>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</si>
  <si>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</si>
  <si>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</si>
  <si>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</si>
  <si>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</si>
  <si>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</si>
  <si>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</si>
  <si>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6/16/1997</t>
  </si>
  <si>
    <t>PERMANENT</t>
  </si>
  <si>
    <t>2018</t>
  </si>
  <si>
    <t>SL(1-0-00)</t>
  </si>
  <si>
    <t>VL(1-0-00)</t>
  </si>
  <si>
    <t>FL(5-0-00)</t>
  </si>
  <si>
    <r>
      <rPr>
        <b/>
        <sz val="11"/>
        <color theme="1"/>
        <rFont val="Calibri"/>
        <family val="2"/>
        <scheme val="minor"/>
      </rPr>
      <t>2019</t>
    </r>
  </si>
  <si>
    <t>SP(1-0-00)</t>
  </si>
  <si>
    <t>4/17/2019</t>
  </si>
  <si>
    <t>VL(2-0-00)</t>
  </si>
  <si>
    <t>11/2-8/2019</t>
  </si>
  <si>
    <t>FL(3-0-00)</t>
  </si>
  <si>
    <r>
      <rPr>
        <b/>
        <sz val="11"/>
        <color theme="1"/>
        <rFont val="Calibri"/>
        <family val="2"/>
        <scheme val="minor"/>
      </rPr>
      <t>2020</t>
    </r>
  </si>
  <si>
    <t>4/17/2020</t>
  </si>
  <si>
    <t>1/22/2020</t>
  </si>
  <si>
    <t>2021</t>
  </si>
  <si>
    <t>SL(4-0-00)</t>
  </si>
  <si>
    <t>SL(2-0-00)</t>
  </si>
  <si>
    <t>6/27-30/2021</t>
  </si>
  <si>
    <t>7/1-4/2021</t>
  </si>
  <si>
    <t>7/1-8/2021</t>
  </si>
  <si>
    <t>7/14/15/2021</t>
  </si>
  <si>
    <r>
      <rPr>
        <b/>
        <sz val="11"/>
        <color theme="1"/>
        <rFont val="Calibri"/>
        <family val="2"/>
        <scheme val="minor"/>
      </rPr>
      <t>2022</t>
    </r>
  </si>
  <si>
    <t>12/23-29/2022</t>
  </si>
  <si>
    <t>2023</t>
  </si>
  <si>
    <t>VL(3-0-0)</t>
  </si>
  <si>
    <t>3/28,29,30/2023</t>
  </si>
  <si>
    <t>TOTAL LEAVE BALANCE</t>
  </si>
  <si>
    <t>1997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</si>
  <si>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</si>
  <si>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</si>
  <si>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</si>
  <si>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</si>
  <si>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</si>
  <si>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</si>
  <si>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</si>
  <si>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</si>
  <si>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</si>
  <si>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</si>
  <si>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</si>
  <si>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</si>
  <si>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</si>
  <si>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</si>
  <si>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</si>
  <si>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</si>
  <si>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</si>
  <si>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</si>
  <si>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</si>
  <si>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</si>
  <si>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VL(5-0-0)</t>
  </si>
  <si>
    <t>4/7,13-15/1998</t>
  </si>
  <si>
    <t>UT(0-0-1)</t>
  </si>
  <si>
    <t>UT(0-0-26)</t>
  </si>
  <si>
    <t>UT(0-0-20)</t>
  </si>
  <si>
    <t>UT(0-0-15)</t>
  </si>
  <si>
    <t>0.0.31</t>
  </si>
  <si>
    <t>UT(0-0-23)</t>
  </si>
  <si>
    <t>UT(0-0-21)</t>
  </si>
  <si>
    <t>UT(0-1-25)</t>
  </si>
  <si>
    <t>UT(0-0-40)</t>
  </si>
  <si>
    <t>FL(5-0-0)</t>
  </si>
  <si>
    <t>VL(10-0-0)</t>
  </si>
  <si>
    <t>UT(0-1-15)</t>
  </si>
  <si>
    <t>UT(0-1-5)</t>
  </si>
  <si>
    <t>UT(0-0-37)</t>
  </si>
  <si>
    <t>UT(0-0-2)</t>
  </si>
  <si>
    <t>UT(0-0-10)</t>
  </si>
  <si>
    <t>1/24-28/2000</t>
  </si>
  <si>
    <t>1/31-2/11/2000</t>
  </si>
  <si>
    <t>UT(0-1-35)</t>
  </si>
  <si>
    <t>UT(0-0-5)</t>
  </si>
  <si>
    <t>SVL(53-0-0)</t>
  </si>
  <si>
    <t>SL(4-0-0)</t>
  </si>
  <si>
    <t>SL(2-0-0)</t>
  </si>
  <si>
    <t>UT(0-0-32)</t>
  </si>
  <si>
    <t>SL(1-4-0)</t>
  </si>
  <si>
    <t>SL(1-0-0)</t>
  </si>
  <si>
    <t>UT(0-1-20)</t>
  </si>
  <si>
    <t>2/7HD,8/2001</t>
  </si>
  <si>
    <t>2/27/2001</t>
  </si>
  <si>
    <t>1/10-17/2001</t>
  </si>
  <si>
    <t>1/25,26/2001</t>
  </si>
  <si>
    <t>UT(0-0-53)</t>
  </si>
  <si>
    <t>4/27,28/2001</t>
  </si>
  <si>
    <t>UT(0-1-0)</t>
  </si>
  <si>
    <t>VL(1-0-0)</t>
  </si>
  <si>
    <t>UT(0-1-8)</t>
  </si>
  <si>
    <t>SL(3-0-0)</t>
  </si>
  <si>
    <t>6/14-19/2001</t>
  </si>
  <si>
    <t>6/28-30/2001</t>
  </si>
  <si>
    <t>SL(5-0-0)</t>
  </si>
  <si>
    <t>7/13-17/2001</t>
  </si>
  <si>
    <t>VL(9-0-0)</t>
  </si>
  <si>
    <t>9/11-21/2001</t>
  </si>
  <si>
    <t>UT(0-0-30)</t>
  </si>
  <si>
    <t>UT(0-2-20)</t>
  </si>
  <si>
    <t>UT(0-0-44)</t>
  </si>
  <si>
    <t>2/2-4/2004</t>
  </si>
  <si>
    <t>VL(2-0-0)</t>
  </si>
  <si>
    <t>4/23,26/2004</t>
  </si>
  <si>
    <t>5/17-20/2004</t>
  </si>
  <si>
    <t>SP(1-0-0)</t>
  </si>
  <si>
    <t>BDAY 5/31/2004</t>
  </si>
  <si>
    <t>7/21/2004</t>
  </si>
  <si>
    <t>7/29,/30/2004</t>
  </si>
  <si>
    <t>UT(0-0-25)</t>
  </si>
  <si>
    <t>8/19-31/2004</t>
  </si>
  <si>
    <t>FILIAL 10/11/2004</t>
  </si>
  <si>
    <t>UT(0-1-10)</t>
  </si>
  <si>
    <t>12/9,10/2004</t>
  </si>
  <si>
    <t>12/22,23/2004</t>
  </si>
  <si>
    <t>UT(0-1-32)</t>
  </si>
  <si>
    <t>FL(1-0-0)</t>
  </si>
  <si>
    <t>VL(1-0-00</t>
  </si>
  <si>
    <t>1/26/2005</t>
  </si>
  <si>
    <t>DOMESTIC 3/2/2005</t>
  </si>
  <si>
    <t>4/22,25/2005</t>
  </si>
  <si>
    <t>4/20/2005</t>
  </si>
  <si>
    <t>FILIAL 5/18/2005</t>
  </si>
  <si>
    <t>DOMESTIC 6/16/2005</t>
  </si>
  <si>
    <t>7/22/2005</t>
  </si>
  <si>
    <t>UT(0-3-5)</t>
  </si>
  <si>
    <t>UT(0-3-35)</t>
  </si>
  <si>
    <t>FL(2-0-0)</t>
  </si>
  <si>
    <t>UT(0-1-30)</t>
  </si>
  <si>
    <t>UT(0-2-15)</t>
  </si>
  <si>
    <t>UT(0-3-30)</t>
  </si>
  <si>
    <t>1/26,27/2006</t>
  </si>
  <si>
    <t>DOMESTIC 4/28/2006</t>
  </si>
  <si>
    <t>5/22,23/2006</t>
  </si>
  <si>
    <t>8/29-9/4/2006</t>
  </si>
  <si>
    <t>BDAY 10/5/2006</t>
  </si>
  <si>
    <t>10/16-18/2006</t>
  </si>
  <si>
    <t>FL(3-0-0)</t>
  </si>
  <si>
    <t>12/5,6,8/2006</t>
  </si>
  <si>
    <t>SL(2-0-0</t>
  </si>
  <si>
    <t>UT(0-0-45)</t>
  </si>
  <si>
    <t>5/24/2007</t>
  </si>
  <si>
    <t>5/17,18/2007</t>
  </si>
  <si>
    <t>DOMESTIC 5/21/2007</t>
  </si>
  <si>
    <t>5/2,3,9,11/2007</t>
  </si>
  <si>
    <t>DOMESTIC 4/27/2007</t>
  </si>
  <si>
    <t>2/19-23/2007</t>
  </si>
  <si>
    <t>2/1,2/2007</t>
  </si>
  <si>
    <t>UT(0-1-41)</t>
  </si>
  <si>
    <t>UT(0-0-55)</t>
  </si>
  <si>
    <t>UT(0-3-4)</t>
  </si>
  <si>
    <t>ML(60-0-0)</t>
  </si>
  <si>
    <t>12/3-7/2007</t>
  </si>
  <si>
    <t>DEC 26-FEB 23/2008</t>
  </si>
  <si>
    <t>10/25,26/2007</t>
  </si>
  <si>
    <t>FILIAL 10/26/2007</t>
  </si>
  <si>
    <t>8/13-14/2007</t>
  </si>
  <si>
    <t>UT(0-1-2)</t>
  </si>
  <si>
    <t>3/31/2008</t>
  </si>
  <si>
    <t>DOMESTIC 4/4/2008</t>
  </si>
  <si>
    <t>GRAD 3/28/2008</t>
  </si>
  <si>
    <t>FL(4-0-0)</t>
  </si>
  <si>
    <t>UT(0-1-29)</t>
  </si>
  <si>
    <t>VL(24-0-0)</t>
  </si>
  <si>
    <t>UT(0-2-49)</t>
  </si>
  <si>
    <t>UT(0-2-18)</t>
  </si>
  <si>
    <t>UT(0-4-22)</t>
  </si>
  <si>
    <t>UT(0-4-15)</t>
  </si>
  <si>
    <t>UT(0-5-3)</t>
  </si>
  <si>
    <t>4/20,25,28/2008</t>
  </si>
  <si>
    <t>5/12-15/2008</t>
  </si>
  <si>
    <t>5/23-29/2008</t>
  </si>
  <si>
    <t>6/2,3/2008</t>
  </si>
  <si>
    <t>6/10,11/2008</t>
  </si>
  <si>
    <t>6/25/2008</t>
  </si>
  <si>
    <t>7/8-10/2008</t>
  </si>
  <si>
    <t>8/25-9/25/2008</t>
  </si>
  <si>
    <t>8/4,5/2008</t>
  </si>
  <si>
    <t>8/26/2008</t>
  </si>
  <si>
    <t>UT(0-3-1)</t>
  </si>
  <si>
    <t>9/11,12/2008</t>
  </si>
  <si>
    <t>10/15/2008</t>
  </si>
  <si>
    <t>10/21/2008</t>
  </si>
  <si>
    <t>10/27,28/2008</t>
  </si>
  <si>
    <t>11/3-5/2008</t>
  </si>
  <si>
    <t>11/13/2008</t>
  </si>
  <si>
    <t>UT(0-7-43)</t>
  </si>
  <si>
    <t>UT(0-5-38)</t>
  </si>
  <si>
    <t>UT(0-4-18)</t>
  </si>
  <si>
    <t>UT(0-7-35)</t>
  </si>
  <si>
    <t>1/13/2009</t>
  </si>
  <si>
    <t>1/26-28/2009</t>
  </si>
  <si>
    <t>2/26/2009</t>
  </si>
  <si>
    <t>7/23,24/2009</t>
  </si>
  <si>
    <t>UT(0-6-32)</t>
  </si>
  <si>
    <t>5/5,6/2009</t>
  </si>
  <si>
    <t>UT(3-2-43)</t>
  </si>
  <si>
    <t>UT(3-4-34)</t>
  </si>
  <si>
    <t>UT(0-4-5)</t>
  </si>
  <si>
    <t>9/1,2/2009</t>
  </si>
  <si>
    <t>7/2,23,28/2009</t>
  </si>
  <si>
    <t>UT(0-3-41)</t>
  </si>
  <si>
    <t>UT(0-1-50)</t>
  </si>
  <si>
    <t>UT(0-0-50)</t>
  </si>
  <si>
    <t>UT(0-6-12)</t>
  </si>
  <si>
    <t>UT(0-6-57)</t>
  </si>
  <si>
    <t>11/5-7/2012</t>
  </si>
  <si>
    <t>SP(3-0-0)</t>
  </si>
  <si>
    <t>DOMESTIC 2/7-9/2012</t>
  </si>
  <si>
    <t>UT(0-3-55)</t>
  </si>
  <si>
    <t>4/23/2012</t>
  </si>
  <si>
    <t>UT(4-3-9)</t>
  </si>
  <si>
    <t>UT(0-4-1)</t>
  </si>
  <si>
    <t>UT(0-3-16)</t>
  </si>
  <si>
    <t>UT(0-4-56)</t>
  </si>
  <si>
    <t>UT(1-1-13)</t>
  </si>
  <si>
    <t>UT(0-4-51)</t>
  </si>
  <si>
    <t>UT(1-1-21)</t>
  </si>
  <si>
    <t>UT(5-2-20)</t>
  </si>
  <si>
    <t>UT(8-5-16)</t>
  </si>
  <si>
    <t>UT(6-3-4)</t>
  </si>
  <si>
    <t>UT(9-0-23)</t>
  </si>
  <si>
    <t>UT(3-0-17)</t>
  </si>
  <si>
    <t>UT(0-3-7)</t>
  </si>
  <si>
    <t>UT(0-1-43)</t>
  </si>
  <si>
    <t>UT(0-4-4</t>
  </si>
  <si>
    <t>12/1-5/2015</t>
  </si>
  <si>
    <t>VL(21-0-0)</t>
  </si>
  <si>
    <t>2/1-29/2016</t>
  </si>
  <si>
    <t>DELA CRUZ, SHEILA G.</t>
  </si>
  <si>
    <t>MED TECH I</t>
  </si>
  <si>
    <t>ONT</t>
  </si>
  <si>
    <t>5/4,5/2023</t>
  </si>
  <si>
    <t>5/9-11/2023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</si>
</sst>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9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91"/>
  <sheetViews>
    <sheetView tabSelected="1" zoomScaleNormal="100" workbookViewId="0">
      <pane ySplit="3690" topLeftCell="A430" activePane="bottomLeft"/>
      <selection activeCell="F4" sqref="F4:G4"/>
      <selection pane="bottomLeft" activeCell="B444" sqref="B44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267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30" t="s">
        <v>268</v>
      </c>
      <c r="D3" s="22" t="s">
        <v>13</v>
      </c>
      <c r="F3" s="60" t="s">
        <v>42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269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102.05999999999995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211.42500000000001</v>
      </c>
      <c r="J9" s="11"/>
      <c r="K9" s="20"/>
    </row>
    <row r="10" spans="1:11" x14ac:dyDescent="0.25">
      <c r="A10" s="48" t="s">
        <v>70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35582</v>
      </c>
      <c r="B11" s="20"/>
      <c r="C11" s="13">
        <v>1.25</v>
      </c>
      <c r="D11" s="39"/>
      <c r="E11" s="13"/>
      <c r="F11" s="20"/>
      <c r="G11" s="13">
        <f>IF(ISBLANK(Table1[[#This Row],[EARNED]]),"",Table1[[#This Row],[EARNED]])</f>
        <v>1.25</v>
      </c>
      <c r="H11" s="39"/>
      <c r="I11" s="13"/>
      <c r="J11" s="11"/>
      <c r="K11" s="20"/>
    </row>
    <row r="12" spans="1:11" x14ac:dyDescent="0.25">
      <c r="A12" s="23">
        <v>35612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35643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35674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35704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35735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35765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8" t="s">
        <v>90</v>
      </c>
      <c r="B18" s="20"/>
      <c r="C18" s="51" t="s">
        <v>32</v>
      </c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35796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35827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35855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35886</v>
      </c>
      <c r="B22" s="20" t="s">
        <v>91</v>
      </c>
      <c r="C22" s="13">
        <v>1.25</v>
      </c>
      <c r="D22" s="39">
        <v>5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 t="s">
        <v>92</v>
      </c>
    </row>
    <row r="23" spans="1:11" x14ac:dyDescent="0.25">
      <c r="A23" s="23">
        <v>35916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v>35947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35977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36008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36039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36069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36100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36130</v>
      </c>
      <c r="B30" s="20" t="s">
        <v>93</v>
      </c>
      <c r="C30" s="13">
        <v>1.25</v>
      </c>
      <c r="D30" s="39">
        <v>2E-3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8" t="s">
        <v>89</v>
      </c>
      <c r="B31" s="20"/>
      <c r="C31" s="51" t="s">
        <v>32</v>
      </c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36161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36192</v>
      </c>
      <c r="B33" s="20" t="s">
        <v>94</v>
      </c>
      <c r="C33" s="13">
        <v>1.25</v>
      </c>
      <c r="D33" s="39">
        <v>5.3999999999999999E-2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36220</v>
      </c>
      <c r="B34" s="20" t="s">
        <v>95</v>
      </c>
      <c r="C34" s="13">
        <v>1.25</v>
      </c>
      <c r="D34" s="39">
        <v>4.2000000000000003E-2</v>
      </c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36251</v>
      </c>
      <c r="B35" s="20" t="s">
        <v>96</v>
      </c>
      <c r="C35" s="13">
        <v>1.25</v>
      </c>
      <c r="D35" s="39" t="s">
        <v>97</v>
      </c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36281</v>
      </c>
      <c r="B36" s="20"/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/>
    </row>
    <row r="37" spans="1:11" x14ac:dyDescent="0.25">
      <c r="A37" s="23">
        <v>36312</v>
      </c>
      <c r="B37" s="20" t="s">
        <v>98</v>
      </c>
      <c r="C37" s="13">
        <v>1.25</v>
      </c>
      <c r="D37" s="39">
        <v>4.8000000000000001E-2</v>
      </c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36342</v>
      </c>
      <c r="B38" s="20" t="s">
        <v>99</v>
      </c>
      <c r="C38" s="13">
        <v>1.25</v>
      </c>
      <c r="D38" s="39">
        <v>4.3999999999999997E-2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36373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36404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36434</v>
      </c>
      <c r="B41" s="20" t="s">
        <v>100</v>
      </c>
      <c r="C41" s="13">
        <v>1.25</v>
      </c>
      <c r="D41" s="39">
        <v>0.17699999999999999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36465</v>
      </c>
      <c r="B42" s="20" t="s">
        <v>101</v>
      </c>
      <c r="C42" s="13">
        <v>1.25</v>
      </c>
      <c r="D42" s="39">
        <v>0.13500000000000001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36495</v>
      </c>
      <c r="B43" s="20" t="s">
        <v>101</v>
      </c>
      <c r="C43" s="13">
        <v>1.25</v>
      </c>
      <c r="D43" s="39">
        <v>8.3000000000000004E-2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102</v>
      </c>
      <c r="C44" s="13"/>
      <c r="D44" s="39">
        <v>5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8" t="s">
        <v>88</v>
      </c>
      <c r="B45" s="20"/>
      <c r="C45" s="51" t="s">
        <v>32</v>
      </c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36526</v>
      </c>
      <c r="B46" s="20" t="s">
        <v>91</v>
      </c>
      <c r="C46" s="13">
        <v>1.25</v>
      </c>
      <c r="D46" s="39">
        <v>5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109</v>
      </c>
    </row>
    <row r="47" spans="1:11" x14ac:dyDescent="0.25">
      <c r="A47" s="23"/>
      <c r="B47" s="20" t="s">
        <v>103</v>
      </c>
      <c r="C47" s="13"/>
      <c r="D47" s="39">
        <v>10</v>
      </c>
      <c r="E47" s="13"/>
      <c r="F47" s="20"/>
      <c r="G47" s="13" t="str">
        <f>IF(ISBLANK(Table1[[#This Row],[EARNED]]),"",Table1[[#This Row],[EARNED]])</f>
        <v/>
      </c>
      <c r="H47" s="39"/>
      <c r="I47" s="13"/>
      <c r="J47" s="11"/>
      <c r="K47" s="20" t="s">
        <v>110</v>
      </c>
    </row>
    <row r="48" spans="1:11" x14ac:dyDescent="0.25">
      <c r="A48" s="23"/>
      <c r="B48" s="20" t="s">
        <v>104</v>
      </c>
      <c r="C48" s="13"/>
      <c r="D48" s="39">
        <v>0.156</v>
      </c>
      <c r="E48" s="13"/>
      <c r="F48" s="20"/>
      <c r="G48" s="13" t="str">
        <f>IF(ISBLANK(Table1[[#This Row],[EARNED]]),"",Table1[[#This Row],[EARNED]])</f>
        <v/>
      </c>
      <c r="H48" s="39"/>
      <c r="I48" s="13"/>
      <c r="J48" s="11"/>
      <c r="K48" s="20"/>
    </row>
    <row r="49" spans="1:11" x14ac:dyDescent="0.25">
      <c r="A49" s="23">
        <v>36557</v>
      </c>
      <c r="B49" s="20" t="s">
        <v>105</v>
      </c>
      <c r="C49" s="13">
        <v>1.25</v>
      </c>
      <c r="D49" s="39">
        <v>0.13500000000000001</v>
      </c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36586</v>
      </c>
      <c r="B50" s="20" t="s">
        <v>106</v>
      </c>
      <c r="C50" s="13">
        <v>1.25</v>
      </c>
      <c r="D50" s="39">
        <v>7.6999999999999999E-2</v>
      </c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23">
        <v>36617</v>
      </c>
      <c r="B51" s="20" t="s">
        <v>107</v>
      </c>
      <c r="C51" s="13">
        <v>1.25</v>
      </c>
      <c r="D51" s="39">
        <v>4.0000000000000001E-3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>
        <v>36647</v>
      </c>
      <c r="B52" s="20" t="s">
        <v>108</v>
      </c>
      <c r="C52" s="13">
        <v>1.25</v>
      </c>
      <c r="D52" s="39">
        <v>0.21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36678</v>
      </c>
      <c r="B53" s="20" t="s">
        <v>104</v>
      </c>
      <c r="C53" s="13">
        <v>1.25</v>
      </c>
      <c r="D53" s="39">
        <v>0.156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36708</v>
      </c>
      <c r="B54" s="20" t="s">
        <v>95</v>
      </c>
      <c r="C54" s="13">
        <v>1.25</v>
      </c>
      <c r="D54" s="39">
        <v>4.2000000000000003E-2</v>
      </c>
      <c r="E54" s="13"/>
      <c r="F54" s="20"/>
      <c r="G54" s="13">
        <f>IF(ISBLANK(Table1[[#This Row],[EARNED]]),"",Table1[[#This Row],[EARNED]])</f>
        <v>1.25</v>
      </c>
      <c r="H54" s="39"/>
      <c r="I54" s="13"/>
      <c r="J54" s="11"/>
      <c r="K54" s="20"/>
    </row>
    <row r="55" spans="1:11" x14ac:dyDescent="0.25">
      <c r="A55" s="23">
        <v>36739</v>
      </c>
      <c r="B55" s="20"/>
      <c r="C55" s="13">
        <v>1.25</v>
      </c>
      <c r="D55" s="39"/>
      <c r="E55" s="13"/>
      <c r="F55" s="20"/>
      <c r="G55" s="13">
        <f>IF(ISBLANK(Table1[[#This Row],[EARNED]]),"",Table1[[#This Row],[EARNED]])</f>
        <v>1.25</v>
      </c>
      <c r="H55" s="39"/>
      <c r="I55" s="13"/>
      <c r="J55" s="11"/>
      <c r="K55" s="20"/>
    </row>
    <row r="56" spans="1:11" x14ac:dyDescent="0.25">
      <c r="A56" s="23">
        <v>36770</v>
      </c>
      <c r="B56" s="20" t="s">
        <v>105</v>
      </c>
      <c r="C56" s="13">
        <v>1.25</v>
      </c>
      <c r="D56" s="39">
        <v>0.13500000000000001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36800</v>
      </c>
      <c r="B57" s="20" t="s">
        <v>111</v>
      </c>
      <c r="C57" s="13">
        <v>1.25</v>
      </c>
      <c r="D57" s="39">
        <v>0.19800000000000001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36831</v>
      </c>
      <c r="B58" s="20" t="s">
        <v>104</v>
      </c>
      <c r="C58" s="13">
        <v>1.25</v>
      </c>
      <c r="D58" s="39">
        <v>0.156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36861</v>
      </c>
      <c r="B59" s="20" t="s">
        <v>112</v>
      </c>
      <c r="C59" s="13">
        <v>1.25</v>
      </c>
      <c r="D59" s="39">
        <v>0.01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/>
    </row>
    <row r="60" spans="1:11" x14ac:dyDescent="0.25">
      <c r="A60" s="48" t="s">
        <v>87</v>
      </c>
      <c r="B60" s="20"/>
      <c r="C60" s="51" t="s">
        <v>32</v>
      </c>
      <c r="D60" s="39"/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23">
        <v>36892</v>
      </c>
      <c r="B61" s="20" t="s">
        <v>113</v>
      </c>
      <c r="C61" s="13">
        <v>1.25</v>
      </c>
      <c r="D61" s="39">
        <v>1.125</v>
      </c>
      <c r="E61" s="13"/>
      <c r="F61" s="20"/>
      <c r="G61" s="13">
        <f>IF(ISBLANK(Table1[[#This Row],[EARNED]]),"",Table1[[#This Row],[EARNED]])</f>
        <v>1.25</v>
      </c>
      <c r="H61" s="39">
        <v>51.075000000000003</v>
      </c>
      <c r="I61" s="13"/>
      <c r="J61" s="11"/>
      <c r="K61" s="20"/>
    </row>
    <row r="62" spans="1:11" x14ac:dyDescent="0.25">
      <c r="A62" s="23"/>
      <c r="B62" s="20" t="s">
        <v>114</v>
      </c>
      <c r="C62" s="13"/>
      <c r="D62" s="39"/>
      <c r="E62" s="13"/>
      <c r="F62" s="20"/>
      <c r="G62" s="13" t="str">
        <f>IF(ISBLANK(Table1[[#This Row],[EARNED]]),"",Table1[[#This Row],[EARNED]])</f>
        <v/>
      </c>
      <c r="H62" s="39">
        <v>4</v>
      </c>
      <c r="I62" s="13"/>
      <c r="J62" s="11"/>
      <c r="K62" s="20" t="s">
        <v>122</v>
      </c>
    </row>
    <row r="63" spans="1:11" x14ac:dyDescent="0.25">
      <c r="A63" s="23"/>
      <c r="B63" s="20" t="s">
        <v>115</v>
      </c>
      <c r="C63" s="13"/>
      <c r="D63" s="39"/>
      <c r="E63" s="13"/>
      <c r="F63" s="20"/>
      <c r="G63" s="13" t="str">
        <f>IF(ISBLANK(Table1[[#This Row],[EARNED]]),"",Table1[[#This Row],[EARNED]])</f>
        <v/>
      </c>
      <c r="H63" s="39">
        <v>2</v>
      </c>
      <c r="I63" s="13"/>
      <c r="J63" s="11"/>
      <c r="K63" s="20" t="s">
        <v>123</v>
      </c>
    </row>
    <row r="64" spans="1:11" x14ac:dyDescent="0.25">
      <c r="A64" s="23"/>
      <c r="B64" s="20" t="s">
        <v>116</v>
      </c>
      <c r="C64" s="13"/>
      <c r="D64" s="39">
        <v>6.7000000000000004E-2</v>
      </c>
      <c r="E64" s="13"/>
      <c r="F64" s="20"/>
      <c r="G64" s="13" t="str">
        <f>IF(ISBLANK(Table1[[#This Row],[EARNED]]),"",Table1[[#This Row],[EARNED]])</f>
        <v/>
      </c>
      <c r="H64" s="39"/>
      <c r="I64" s="13"/>
      <c r="J64" s="11"/>
      <c r="K64" s="20"/>
    </row>
    <row r="65" spans="1:11" x14ac:dyDescent="0.25">
      <c r="A65" s="23">
        <v>36923</v>
      </c>
      <c r="B65" s="20" t="s">
        <v>117</v>
      </c>
      <c r="C65" s="13">
        <v>1.25</v>
      </c>
      <c r="D65" s="39"/>
      <c r="E65" s="13"/>
      <c r="F65" s="20"/>
      <c r="G65" s="13">
        <f>IF(ISBLANK(Table1[[#This Row],[EARNED]]),"",Table1[[#This Row],[EARNED]])</f>
        <v>1.25</v>
      </c>
      <c r="H65" s="39">
        <v>1.5</v>
      </c>
      <c r="I65" s="13"/>
      <c r="J65" s="11"/>
      <c r="K65" s="20" t="s">
        <v>120</v>
      </c>
    </row>
    <row r="66" spans="1:11" x14ac:dyDescent="0.25">
      <c r="A66" s="23"/>
      <c r="B66" s="20" t="s">
        <v>118</v>
      </c>
      <c r="C66" s="13"/>
      <c r="D66" s="39"/>
      <c r="E66" s="13"/>
      <c r="F66" s="20"/>
      <c r="G66" s="13" t="str">
        <f>IF(ISBLANK(Table1[[#This Row],[EARNED]]),"",Table1[[#This Row],[EARNED]])</f>
        <v/>
      </c>
      <c r="H66" s="39">
        <v>1</v>
      </c>
      <c r="I66" s="13"/>
      <c r="J66" s="11"/>
      <c r="K66" s="49">
        <v>37227</v>
      </c>
    </row>
    <row r="67" spans="1:11" x14ac:dyDescent="0.25">
      <c r="A67" s="23"/>
      <c r="B67" s="20" t="s">
        <v>118</v>
      </c>
      <c r="C67" s="13"/>
      <c r="D67" s="39"/>
      <c r="E67" s="13"/>
      <c r="F67" s="20"/>
      <c r="G67" s="13" t="str">
        <f>IF(ISBLANK(Table1[[#This Row],[EARNED]]),"",Table1[[#This Row],[EARNED]])</f>
        <v/>
      </c>
      <c r="H67" s="39">
        <v>1</v>
      </c>
      <c r="I67" s="13"/>
      <c r="J67" s="11"/>
      <c r="K67" s="20" t="s">
        <v>121</v>
      </c>
    </row>
    <row r="68" spans="1:11" x14ac:dyDescent="0.25">
      <c r="A68" s="23"/>
      <c r="B68" s="20" t="s">
        <v>119</v>
      </c>
      <c r="C68" s="13"/>
      <c r="D68" s="39">
        <v>0.16700000000000001</v>
      </c>
      <c r="E68" s="13"/>
      <c r="F68" s="20"/>
      <c r="G68" s="13" t="str">
        <f>IF(ISBLANK(Table1[[#This Row],[EARNED]]),"",Table1[[#This Row],[EARNED]])</f>
        <v/>
      </c>
      <c r="H68" s="39"/>
      <c r="I68" s="13"/>
      <c r="J68" s="11"/>
      <c r="K68" s="20"/>
    </row>
    <row r="69" spans="1:11" x14ac:dyDescent="0.25">
      <c r="A69" s="23">
        <v>36951</v>
      </c>
      <c r="B69" s="20" t="s">
        <v>124</v>
      </c>
      <c r="C69" s="13">
        <v>1.25</v>
      </c>
      <c r="D69" s="39">
        <v>0.11000000000000001</v>
      </c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36982</v>
      </c>
      <c r="B70" s="20" t="s">
        <v>115</v>
      </c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>
        <v>2</v>
      </c>
      <c r="I70" s="13"/>
      <c r="J70" s="11"/>
      <c r="K70" s="20" t="s">
        <v>125</v>
      </c>
    </row>
    <row r="71" spans="1:11" x14ac:dyDescent="0.25">
      <c r="A71" s="23"/>
      <c r="B71" s="20" t="s">
        <v>126</v>
      </c>
      <c r="C71" s="13"/>
      <c r="D71" s="39">
        <v>0.125</v>
      </c>
      <c r="E71" s="13"/>
      <c r="F71" s="20"/>
      <c r="G71" s="13" t="str">
        <f>IF(ISBLANK(Table1[[#This Row],[EARNED]]),"",Table1[[#This Row],[EARNED]])</f>
        <v/>
      </c>
      <c r="H71" s="39"/>
      <c r="I71" s="13"/>
      <c r="J71" s="11"/>
      <c r="K71" s="20"/>
    </row>
    <row r="72" spans="1:11" x14ac:dyDescent="0.25">
      <c r="A72" s="23">
        <v>37012</v>
      </c>
      <c r="B72" s="20" t="s">
        <v>127</v>
      </c>
      <c r="C72" s="13">
        <v>1.25</v>
      </c>
      <c r="D72" s="39">
        <v>1</v>
      </c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/>
      <c r="B73" s="20" t="s">
        <v>128</v>
      </c>
      <c r="C73" s="13"/>
      <c r="D73" s="39">
        <v>0.14199999999999999</v>
      </c>
      <c r="E73" s="13"/>
      <c r="F73" s="20"/>
      <c r="G73" s="13" t="str">
        <f>IF(ISBLANK(Table1[[#This Row],[EARNED]]),"",Table1[[#This Row],[EARNED]])</f>
        <v/>
      </c>
      <c r="H73" s="39"/>
      <c r="I73" s="13"/>
      <c r="J73" s="11"/>
      <c r="K73" s="20"/>
    </row>
    <row r="74" spans="1:11" x14ac:dyDescent="0.25">
      <c r="A74" s="23">
        <v>37043</v>
      </c>
      <c r="B74" s="20" t="s">
        <v>114</v>
      </c>
      <c r="C74" s="13">
        <v>1.25</v>
      </c>
      <c r="D74" s="39"/>
      <c r="E74" s="13"/>
      <c r="F74" s="20"/>
      <c r="G74" s="13">
        <f>IF(ISBLANK(Table1[[#This Row],[EARNED]]),"",Table1[[#This Row],[EARNED]])</f>
        <v>1.25</v>
      </c>
      <c r="H74" s="39">
        <v>4</v>
      </c>
      <c r="I74" s="13"/>
      <c r="J74" s="11"/>
      <c r="K74" s="20" t="s">
        <v>130</v>
      </c>
    </row>
    <row r="75" spans="1:11" x14ac:dyDescent="0.25">
      <c r="A75" s="23"/>
      <c r="B75" s="20" t="s">
        <v>129</v>
      </c>
      <c r="C75" s="13"/>
      <c r="D75" s="39"/>
      <c r="E75" s="13"/>
      <c r="F75" s="20"/>
      <c r="G75" s="13" t="str">
        <f>IF(ISBLANK(Table1[[#This Row],[EARNED]]),"",Table1[[#This Row],[EARNED]])</f>
        <v/>
      </c>
      <c r="H75" s="39">
        <v>3</v>
      </c>
      <c r="I75" s="13"/>
      <c r="J75" s="11"/>
      <c r="K75" s="20" t="s">
        <v>131</v>
      </c>
    </row>
    <row r="76" spans="1:11" x14ac:dyDescent="0.25">
      <c r="A76" s="23">
        <v>37073</v>
      </c>
      <c r="B76" s="20" t="s">
        <v>132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5</v>
      </c>
      <c r="I76" s="13"/>
      <c r="J76" s="11"/>
      <c r="K76" s="20" t="s">
        <v>133</v>
      </c>
    </row>
    <row r="77" spans="1:11" x14ac:dyDescent="0.25">
      <c r="A77" s="23"/>
      <c r="B77" s="20" t="s">
        <v>101</v>
      </c>
      <c r="C77" s="13"/>
      <c r="D77" s="39">
        <v>8.3000000000000018E-2</v>
      </c>
      <c r="E77" s="13"/>
      <c r="F77" s="20"/>
      <c r="G77" s="13" t="str">
        <f>IF(ISBLANK(Table1[[#This Row],[EARNED]]),"",Table1[[#This Row],[EARNED]])</f>
        <v/>
      </c>
      <c r="H77" s="39"/>
      <c r="I77" s="13"/>
      <c r="J77" s="11"/>
      <c r="K77" s="20"/>
    </row>
    <row r="78" spans="1:11" x14ac:dyDescent="0.25">
      <c r="A78" s="23">
        <v>37104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v>37135</v>
      </c>
      <c r="B79" s="20" t="s">
        <v>134</v>
      </c>
      <c r="C79" s="13">
        <v>1.25</v>
      </c>
      <c r="D79" s="39">
        <v>9</v>
      </c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 t="s">
        <v>135</v>
      </c>
    </row>
    <row r="80" spans="1:11" x14ac:dyDescent="0.25">
      <c r="A80" s="23">
        <v>37165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37196</v>
      </c>
      <c r="B81" s="20"/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/>
    </row>
    <row r="82" spans="1:11" x14ac:dyDescent="0.25">
      <c r="A82" s="23">
        <v>37226</v>
      </c>
      <c r="B82" s="20"/>
      <c r="C82" s="13">
        <v>1.25</v>
      </c>
      <c r="D82" s="39"/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48" t="s">
        <v>86</v>
      </c>
      <c r="B83" s="20"/>
      <c r="C83" s="51" t="s">
        <v>32</v>
      </c>
      <c r="D83" s="39"/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v>37257</v>
      </c>
      <c r="B84" s="20" t="s">
        <v>95</v>
      </c>
      <c r="C84" s="13">
        <v>1.25</v>
      </c>
      <c r="D84" s="39">
        <v>4.2000000000000003E-2</v>
      </c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37288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37316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37347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37377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37408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37438</v>
      </c>
      <c r="B90" s="20" t="s">
        <v>136</v>
      </c>
      <c r="C90" s="13">
        <v>1.25</v>
      </c>
      <c r="D90" s="39">
        <v>6.200000000000002E-2</v>
      </c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37469</v>
      </c>
      <c r="B91" s="20" t="s">
        <v>95</v>
      </c>
      <c r="C91" s="13">
        <v>1.25</v>
      </c>
      <c r="D91" s="39">
        <v>0.42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v>37500</v>
      </c>
      <c r="B92" s="20"/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>
        <v>37530</v>
      </c>
      <c r="B93" s="20" t="s">
        <v>137</v>
      </c>
      <c r="C93" s="13">
        <v>1.25</v>
      </c>
      <c r="D93" s="39">
        <v>0.29199999999999998</v>
      </c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37561</v>
      </c>
      <c r="B94" s="20"/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/>
    </row>
    <row r="95" spans="1:11" x14ac:dyDescent="0.25">
      <c r="A95" s="23">
        <v>37591</v>
      </c>
      <c r="B95" s="20" t="s">
        <v>102</v>
      </c>
      <c r="C95" s="13">
        <v>1.25</v>
      </c>
      <c r="D95" s="39">
        <v>5</v>
      </c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/>
      <c r="B96" s="20" t="s">
        <v>96</v>
      </c>
      <c r="C96" s="13"/>
      <c r="D96" s="39">
        <v>3.1E-2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/>
    </row>
    <row r="97" spans="1:11" x14ac:dyDescent="0.25">
      <c r="A97" s="48" t="s">
        <v>85</v>
      </c>
      <c r="B97" s="20"/>
      <c r="C97" s="51" t="s">
        <v>32</v>
      </c>
      <c r="D97" s="39"/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23">
        <v>37622</v>
      </c>
      <c r="B98" s="20"/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/>
      <c r="I98" s="13"/>
      <c r="J98" s="11"/>
      <c r="K98" s="20"/>
    </row>
    <row r="99" spans="1:11" x14ac:dyDescent="0.25">
      <c r="A99" s="23">
        <v>37653</v>
      </c>
      <c r="B99" s="20" t="s">
        <v>95</v>
      </c>
      <c r="C99" s="13">
        <v>1.25</v>
      </c>
      <c r="D99" s="39">
        <v>4.2000000000000003E-2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37681</v>
      </c>
      <c r="B100" s="20" t="s">
        <v>96</v>
      </c>
      <c r="C100" s="13">
        <v>1.25</v>
      </c>
      <c r="D100" s="39">
        <v>3.1E-2</v>
      </c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37712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37742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37773</v>
      </c>
      <c r="B103" s="20"/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v>37803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37834</v>
      </c>
      <c r="B105" s="20"/>
      <c r="C105" s="13">
        <v>1.25</v>
      </c>
      <c r="D105" s="39"/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23">
        <v>37865</v>
      </c>
      <c r="B106" s="20" t="s">
        <v>138</v>
      </c>
      <c r="C106" s="13">
        <v>1.25</v>
      </c>
      <c r="D106" s="39">
        <v>9.1999999999999998E-2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23">
        <v>37895</v>
      </c>
      <c r="B107" s="20" t="s">
        <v>112</v>
      </c>
      <c r="C107" s="13">
        <v>1.25</v>
      </c>
      <c r="D107" s="39">
        <v>0.01</v>
      </c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/>
    </row>
    <row r="108" spans="1:11" x14ac:dyDescent="0.25">
      <c r="A108" s="23">
        <v>37926</v>
      </c>
      <c r="B108" s="20"/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/>
      <c r="I108" s="13"/>
      <c r="J108" s="11"/>
      <c r="K108" s="20"/>
    </row>
    <row r="109" spans="1:11" x14ac:dyDescent="0.25">
      <c r="A109" s="23">
        <v>37956</v>
      </c>
      <c r="B109" s="20" t="s">
        <v>102</v>
      </c>
      <c r="C109" s="13">
        <v>1.25</v>
      </c>
      <c r="D109" s="39">
        <v>5</v>
      </c>
      <c r="E109" s="13"/>
      <c r="F109" s="20"/>
      <c r="G109" s="13">
        <f>IF(ISBLANK(Table1[[#This Row],[EARNED]]),"",Table1[[#This Row],[EARNED]])</f>
        <v>1.25</v>
      </c>
      <c r="H109" s="39"/>
      <c r="I109" s="13"/>
      <c r="J109" s="11"/>
      <c r="K109" s="20"/>
    </row>
    <row r="110" spans="1:11" x14ac:dyDescent="0.25">
      <c r="A110" s="48" t="s">
        <v>84</v>
      </c>
      <c r="B110" s="20"/>
      <c r="C110" s="51" t="s">
        <v>32</v>
      </c>
      <c r="D110" s="39"/>
      <c r="E110" s="13"/>
      <c r="F110" s="20"/>
      <c r="G110" s="13" t="str">
        <f>IF(ISBLANK(Table1[[#This Row],[EARNED]]),"",Table1[[#This Row],[EARNED]])</f>
        <v/>
      </c>
      <c r="H110" s="39"/>
      <c r="I110" s="13"/>
      <c r="J110" s="11"/>
      <c r="K110" s="20"/>
    </row>
    <row r="111" spans="1:11" x14ac:dyDescent="0.25">
      <c r="A111" s="23">
        <v>37987</v>
      </c>
      <c r="B111" s="20" t="s">
        <v>67</v>
      </c>
      <c r="C111" s="13">
        <v>1.25</v>
      </c>
      <c r="D111" s="39">
        <v>3</v>
      </c>
      <c r="E111" s="13"/>
      <c r="F111" s="20"/>
      <c r="G111" s="13">
        <f>IF(ISBLANK(Table1[[#This Row],[EARNED]]),"",Table1[[#This Row],[EARNED]])</f>
        <v>1.25</v>
      </c>
      <c r="H111" s="39"/>
      <c r="I111" s="13"/>
      <c r="J111" s="11"/>
      <c r="K111" s="20" t="s">
        <v>139</v>
      </c>
    </row>
    <row r="112" spans="1:11" x14ac:dyDescent="0.25">
      <c r="A112" s="23">
        <v>38018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38047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38078</v>
      </c>
      <c r="B114" s="20" t="s">
        <v>140</v>
      </c>
      <c r="C114" s="13">
        <v>1.25</v>
      </c>
      <c r="D114" s="39">
        <v>2</v>
      </c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141</v>
      </c>
    </row>
    <row r="115" spans="1:11" x14ac:dyDescent="0.25">
      <c r="A115" s="23">
        <v>38108</v>
      </c>
      <c r="B115" s="20" t="s">
        <v>114</v>
      </c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>
        <v>4</v>
      </c>
      <c r="I115" s="13"/>
      <c r="J115" s="11"/>
      <c r="K115" s="20" t="s">
        <v>142</v>
      </c>
    </row>
    <row r="116" spans="1:11" x14ac:dyDescent="0.25">
      <c r="A116" s="23"/>
      <c r="B116" s="20" t="s">
        <v>143</v>
      </c>
      <c r="C116" s="13"/>
      <c r="D116" s="39"/>
      <c r="E116" s="13"/>
      <c r="F116" s="20"/>
      <c r="G116" s="13" t="str">
        <f>IF(ISBLANK(Table1[[#This Row],[EARNED]]),"",Table1[[#This Row],[EARNED]])</f>
        <v/>
      </c>
      <c r="H116" s="39"/>
      <c r="I116" s="13"/>
      <c r="J116" s="11"/>
      <c r="K116" s="20" t="s">
        <v>144</v>
      </c>
    </row>
    <row r="117" spans="1:11" x14ac:dyDescent="0.25">
      <c r="A117" s="23">
        <v>38139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38169</v>
      </c>
      <c r="B118" s="20" t="s">
        <v>118</v>
      </c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>
        <v>1</v>
      </c>
      <c r="I118" s="13"/>
      <c r="J118" s="11"/>
      <c r="K118" s="20" t="s">
        <v>145</v>
      </c>
    </row>
    <row r="119" spans="1:11" x14ac:dyDescent="0.25">
      <c r="A119" s="23"/>
      <c r="B119" s="20" t="s">
        <v>115</v>
      </c>
      <c r="C119" s="13"/>
      <c r="D119" s="39"/>
      <c r="E119" s="13"/>
      <c r="F119" s="20"/>
      <c r="G119" s="13" t="str">
        <f>IF(ISBLANK(Table1[[#This Row],[EARNED]]),"",Table1[[#This Row],[EARNED]])</f>
        <v/>
      </c>
      <c r="H119" s="39">
        <v>2</v>
      </c>
      <c r="I119" s="13"/>
      <c r="J119" s="11"/>
      <c r="K119" s="20" t="s">
        <v>146</v>
      </c>
    </row>
    <row r="120" spans="1:11" x14ac:dyDescent="0.25">
      <c r="A120" s="23">
        <v>38200</v>
      </c>
      <c r="B120" s="20" t="s">
        <v>118</v>
      </c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>
        <v>1</v>
      </c>
      <c r="I120" s="13"/>
      <c r="J120" s="11"/>
      <c r="K120" s="49">
        <v>38025</v>
      </c>
    </row>
    <row r="121" spans="1:11" x14ac:dyDescent="0.25">
      <c r="A121" s="23"/>
      <c r="B121" s="20" t="s">
        <v>134</v>
      </c>
      <c r="C121" s="13"/>
      <c r="D121" s="39">
        <v>9</v>
      </c>
      <c r="E121" s="13"/>
      <c r="F121" s="20"/>
      <c r="G121" s="13" t="str">
        <f>IF(ISBLANK(Table1[[#This Row],[EARNED]]),"",Table1[[#This Row],[EARNED]])</f>
        <v/>
      </c>
      <c r="H121" s="39"/>
      <c r="I121" s="13"/>
      <c r="J121" s="11"/>
      <c r="K121" s="20" t="s">
        <v>148</v>
      </c>
    </row>
    <row r="122" spans="1:11" x14ac:dyDescent="0.25">
      <c r="A122" s="23"/>
      <c r="B122" s="20" t="s">
        <v>147</v>
      </c>
      <c r="C122" s="13"/>
      <c r="D122" s="39">
        <v>5.2000000000000011E-2</v>
      </c>
      <c r="E122" s="13"/>
      <c r="F122" s="20"/>
      <c r="G122" s="13" t="str">
        <f>IF(ISBLANK(Table1[[#This Row],[EARNED]]),"",Table1[[#This Row],[EARNED]])</f>
        <v/>
      </c>
      <c r="H122" s="39"/>
      <c r="I122" s="13"/>
      <c r="J122" s="11"/>
      <c r="K122" s="20"/>
    </row>
    <row r="123" spans="1:11" x14ac:dyDescent="0.25">
      <c r="A123" s="23">
        <v>38231</v>
      </c>
      <c r="B123" s="20" t="s">
        <v>118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49">
        <v>37995</v>
      </c>
    </row>
    <row r="124" spans="1:11" x14ac:dyDescent="0.25">
      <c r="A124" s="23"/>
      <c r="B124" s="20" t="s">
        <v>136</v>
      </c>
      <c r="C124" s="13"/>
      <c r="D124" s="39">
        <v>6.200000000000002E-2</v>
      </c>
      <c r="E124" s="13"/>
      <c r="F124" s="20"/>
      <c r="G124" s="13" t="str">
        <f>IF(ISBLANK(Table1[[#This Row],[EARNED]]),"",Table1[[#This Row],[EARNED]])</f>
        <v/>
      </c>
      <c r="H124" s="39"/>
      <c r="I124" s="13"/>
      <c r="J124" s="11"/>
      <c r="K124" s="49"/>
    </row>
    <row r="125" spans="1:11" x14ac:dyDescent="0.25">
      <c r="A125" s="23">
        <v>38261</v>
      </c>
      <c r="B125" s="20" t="s">
        <v>143</v>
      </c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 t="s">
        <v>149</v>
      </c>
    </row>
    <row r="126" spans="1:11" x14ac:dyDescent="0.25">
      <c r="A126" s="23"/>
      <c r="B126" s="20" t="s">
        <v>150</v>
      </c>
      <c r="C126" s="13"/>
      <c r="D126" s="39">
        <v>0.14600000000000002</v>
      </c>
      <c r="E126" s="13"/>
      <c r="F126" s="20"/>
      <c r="G126" s="13" t="str">
        <f>IF(ISBLANK(Table1[[#This Row],[EARNED]]),"",Table1[[#This Row],[EARNED]])</f>
        <v/>
      </c>
      <c r="H126" s="39"/>
      <c r="I126" s="13"/>
      <c r="J126" s="11"/>
      <c r="K126" s="20"/>
    </row>
    <row r="127" spans="1:11" x14ac:dyDescent="0.25">
      <c r="A127" s="23">
        <v>38292</v>
      </c>
      <c r="B127" s="20" t="s">
        <v>118</v>
      </c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>
        <v>1</v>
      </c>
      <c r="I127" s="13"/>
      <c r="J127" s="11"/>
      <c r="K127" s="49">
        <v>38028</v>
      </c>
    </row>
    <row r="128" spans="1:11" x14ac:dyDescent="0.25">
      <c r="A128" s="23"/>
      <c r="B128" s="20" t="s">
        <v>115</v>
      </c>
      <c r="C128" s="13"/>
      <c r="D128" s="39"/>
      <c r="E128" s="13"/>
      <c r="F128" s="20"/>
      <c r="G128" s="13" t="str">
        <f>IF(ISBLANK(Table1[[#This Row],[EARNED]]),"",Table1[[#This Row],[EARNED]])</f>
        <v/>
      </c>
      <c r="H128" s="39">
        <v>2</v>
      </c>
      <c r="I128" s="13"/>
      <c r="J128" s="11"/>
      <c r="K128" s="49" t="s">
        <v>151</v>
      </c>
    </row>
    <row r="129" spans="1:11" x14ac:dyDescent="0.25">
      <c r="A129" s="23"/>
      <c r="B129" s="20" t="s">
        <v>111</v>
      </c>
      <c r="C129" s="13"/>
      <c r="D129" s="39">
        <v>0.19800000000000001</v>
      </c>
      <c r="E129" s="13"/>
      <c r="F129" s="20"/>
      <c r="G129" s="13" t="str">
        <f>IF(ISBLANK(Table1[[#This Row],[EARNED]]),"",Table1[[#This Row],[EARNED]])</f>
        <v/>
      </c>
      <c r="H129" s="39"/>
      <c r="I129" s="13"/>
      <c r="J129" s="11"/>
      <c r="K129" s="49"/>
    </row>
    <row r="130" spans="1:11" x14ac:dyDescent="0.25">
      <c r="A130" s="23">
        <v>38322</v>
      </c>
      <c r="B130" s="20" t="s">
        <v>115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2</v>
      </c>
      <c r="I130" s="13"/>
      <c r="J130" s="11"/>
      <c r="K130" s="20" t="s">
        <v>152</v>
      </c>
    </row>
    <row r="131" spans="1:11" x14ac:dyDescent="0.25">
      <c r="A131" s="23"/>
      <c r="B131" s="20" t="s">
        <v>153</v>
      </c>
      <c r="C131" s="13"/>
      <c r="D131" s="39">
        <v>0.192</v>
      </c>
      <c r="E131" s="13"/>
      <c r="F131" s="20"/>
      <c r="G131" s="13" t="str">
        <f>IF(ISBLANK(Table1[[#This Row],[EARNED]]),"",Table1[[#This Row],[EARNED]])</f>
        <v/>
      </c>
      <c r="H131" s="39"/>
      <c r="I131" s="13"/>
      <c r="J131" s="11"/>
      <c r="K131" s="20"/>
    </row>
    <row r="132" spans="1:11" x14ac:dyDescent="0.25">
      <c r="A132" s="48" t="s">
        <v>83</v>
      </c>
      <c r="B132" s="20"/>
      <c r="C132" s="51" t="s">
        <v>32</v>
      </c>
      <c r="D132" s="39"/>
      <c r="E132" s="13"/>
      <c r="F132" s="20"/>
      <c r="G132" s="13" t="str">
        <f>IF(ISBLANK(Table1[[#This Row],[EARNED]]),"",Table1[[#This Row],[EARNED]])</f>
        <v/>
      </c>
      <c r="H132" s="39"/>
      <c r="I132" s="13"/>
      <c r="J132" s="11"/>
      <c r="K132" s="20"/>
    </row>
    <row r="133" spans="1:11" x14ac:dyDescent="0.25">
      <c r="A133" s="23">
        <v>38353</v>
      </c>
      <c r="B133" s="20" t="s">
        <v>118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49">
        <v>38687</v>
      </c>
    </row>
    <row r="134" spans="1:11" x14ac:dyDescent="0.25">
      <c r="A134" s="23"/>
      <c r="B134" s="20" t="s">
        <v>118</v>
      </c>
      <c r="C134" s="13"/>
      <c r="D134" s="39"/>
      <c r="E134" s="13"/>
      <c r="F134" s="20"/>
      <c r="G134" s="13" t="str">
        <f>IF(ISBLANK(Table1[[#This Row],[EARNED]]),"",Table1[[#This Row],[EARNED]])</f>
        <v/>
      </c>
      <c r="H134" s="39">
        <v>1</v>
      </c>
      <c r="I134" s="13"/>
      <c r="J134" s="11"/>
      <c r="K134" s="52">
        <v>38353</v>
      </c>
    </row>
    <row r="135" spans="1:11" x14ac:dyDescent="0.25">
      <c r="A135" s="23"/>
      <c r="B135" s="20" t="s">
        <v>155</v>
      </c>
      <c r="C135" s="13"/>
      <c r="D135" s="39">
        <v>1</v>
      </c>
      <c r="E135" s="13"/>
      <c r="F135" s="20"/>
      <c r="G135" s="13" t="str">
        <f>IF(ISBLANK(Table1[[#This Row],[EARNED]]),"",Table1[[#This Row],[EARNED]])</f>
        <v/>
      </c>
      <c r="H135" s="39"/>
      <c r="I135" s="13"/>
      <c r="J135" s="11"/>
      <c r="K135" s="20" t="s">
        <v>156</v>
      </c>
    </row>
    <row r="136" spans="1:11" x14ac:dyDescent="0.25">
      <c r="A136" s="23"/>
      <c r="B136" s="20" t="s">
        <v>45</v>
      </c>
      <c r="C136" s="13"/>
      <c r="D136" s="39"/>
      <c r="E136" s="13"/>
      <c r="F136" s="20"/>
      <c r="G136" s="13" t="str">
        <f>IF(ISBLANK(Table1[[#This Row],[EARNED]]),"",Table1[[#This Row],[EARNED]])</f>
        <v/>
      </c>
      <c r="H136" s="39">
        <v>1</v>
      </c>
      <c r="I136" s="13"/>
      <c r="J136" s="11"/>
      <c r="K136" s="49">
        <v>38354</v>
      </c>
    </row>
    <row r="137" spans="1:11" x14ac:dyDescent="0.25">
      <c r="A137" s="23"/>
      <c r="B137" s="20" t="s">
        <v>96</v>
      </c>
      <c r="C137" s="13"/>
      <c r="D137" s="39">
        <v>3.1E-2</v>
      </c>
      <c r="E137" s="13"/>
      <c r="F137" s="20"/>
      <c r="G137" s="13" t="str">
        <f>IF(ISBLANK(Table1[[#This Row],[EARNED]]),"",Table1[[#This Row],[EARNED]])</f>
        <v/>
      </c>
      <c r="H137" s="39"/>
      <c r="I137" s="13"/>
      <c r="J137" s="11"/>
      <c r="K137" s="20"/>
    </row>
    <row r="138" spans="1:11" x14ac:dyDescent="0.25">
      <c r="A138" s="23">
        <v>38384</v>
      </c>
      <c r="B138" s="20" t="s">
        <v>143</v>
      </c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 t="s">
        <v>157</v>
      </c>
    </row>
    <row r="139" spans="1:11" x14ac:dyDescent="0.25">
      <c r="A139" s="23"/>
      <c r="B139" s="20" t="s">
        <v>147</v>
      </c>
      <c r="C139" s="13"/>
      <c r="D139" s="39">
        <v>5.1999999999999998E-2</v>
      </c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v>38412</v>
      </c>
      <c r="B140" s="20" t="s">
        <v>112</v>
      </c>
      <c r="C140" s="13">
        <v>1.25</v>
      </c>
      <c r="D140" s="39">
        <v>0.01</v>
      </c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20"/>
    </row>
    <row r="141" spans="1:11" x14ac:dyDescent="0.25">
      <c r="A141" s="23">
        <v>38443</v>
      </c>
      <c r="B141" s="20" t="s">
        <v>118</v>
      </c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>
        <v>1</v>
      </c>
      <c r="I141" s="13"/>
      <c r="J141" s="11"/>
      <c r="K141" s="49">
        <v>38568</v>
      </c>
    </row>
    <row r="142" spans="1:11" x14ac:dyDescent="0.25">
      <c r="A142" s="23"/>
      <c r="B142" s="20" t="s">
        <v>140</v>
      </c>
      <c r="C142" s="13"/>
      <c r="D142" s="39">
        <v>2</v>
      </c>
      <c r="E142" s="13"/>
      <c r="F142" s="20"/>
      <c r="G142" s="13" t="str">
        <f>IF(ISBLANK(Table1[[#This Row],[EARNED]]),"",Table1[[#This Row],[EARNED]])</f>
        <v/>
      </c>
      <c r="H142" s="39"/>
      <c r="I142" s="13"/>
      <c r="J142" s="11"/>
      <c r="K142" s="20" t="s">
        <v>158</v>
      </c>
    </row>
    <row r="143" spans="1:11" x14ac:dyDescent="0.25">
      <c r="A143" s="23"/>
      <c r="B143" s="20" t="s">
        <v>118</v>
      </c>
      <c r="C143" s="13"/>
      <c r="D143" s="39"/>
      <c r="E143" s="13"/>
      <c r="F143" s="20"/>
      <c r="G143" s="13" t="str">
        <f>IF(ISBLANK(Table1[[#This Row],[EARNED]]),"",Table1[[#This Row],[EARNED]])</f>
        <v/>
      </c>
      <c r="H143" s="39">
        <v>1</v>
      </c>
      <c r="I143" s="13"/>
      <c r="J143" s="11"/>
      <c r="K143" s="20" t="s">
        <v>159</v>
      </c>
    </row>
    <row r="144" spans="1:11" x14ac:dyDescent="0.25">
      <c r="A144" s="23"/>
      <c r="B144" s="20" t="s">
        <v>101</v>
      </c>
      <c r="C144" s="13"/>
      <c r="D144" s="39">
        <v>8.3000000000000004E-2</v>
      </c>
      <c r="E144" s="13"/>
      <c r="F144" s="20"/>
      <c r="G144" s="13" t="str">
        <f>IF(ISBLANK(Table1[[#This Row],[EARNED]]),"",Table1[[#This Row],[EARNED]])</f>
        <v/>
      </c>
      <c r="H144" s="39"/>
      <c r="I144" s="13"/>
      <c r="J144" s="11"/>
      <c r="K144" s="20"/>
    </row>
    <row r="145" spans="1:11" x14ac:dyDescent="0.25">
      <c r="A145" s="23">
        <v>38473</v>
      </c>
      <c r="B145" s="20" t="s">
        <v>118</v>
      </c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>
        <v>1</v>
      </c>
      <c r="I145" s="13"/>
      <c r="J145" s="11"/>
      <c r="K145" s="49">
        <v>38416</v>
      </c>
    </row>
    <row r="146" spans="1:11" x14ac:dyDescent="0.25">
      <c r="A146" s="23"/>
      <c r="B146" s="20" t="s">
        <v>143</v>
      </c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 t="s">
        <v>160</v>
      </c>
    </row>
    <row r="147" spans="1:11" x14ac:dyDescent="0.25">
      <c r="A147" s="23"/>
      <c r="B147" s="20" t="s">
        <v>143</v>
      </c>
      <c r="C147" s="13"/>
      <c r="D147" s="39"/>
      <c r="E147" s="13"/>
      <c r="F147" s="20"/>
      <c r="G147" s="13" t="str">
        <f>IF(ISBLANK(Table1[[#This Row],[EARNED]]),"",Table1[[#This Row],[EARNED]])</f>
        <v/>
      </c>
      <c r="H147" s="39"/>
      <c r="I147" s="13"/>
      <c r="J147" s="11"/>
      <c r="K147" s="20" t="s">
        <v>161</v>
      </c>
    </row>
    <row r="148" spans="1:11" x14ac:dyDescent="0.25">
      <c r="A148" s="23"/>
      <c r="B148" s="20" t="s">
        <v>101</v>
      </c>
      <c r="C148" s="13"/>
      <c r="D148" s="39">
        <v>8.3000000000000004E-2</v>
      </c>
      <c r="E148" s="13"/>
      <c r="F148" s="20"/>
      <c r="G148" s="13" t="str">
        <f>IF(ISBLANK(Table1[[#This Row],[EARNED]]),"",Table1[[#This Row],[EARNED]])</f>
        <v/>
      </c>
      <c r="H148" s="39"/>
      <c r="I148" s="13"/>
      <c r="J148" s="11"/>
      <c r="K148" s="20"/>
    </row>
    <row r="149" spans="1:11" x14ac:dyDescent="0.25">
      <c r="A149" s="23">
        <v>38504</v>
      </c>
      <c r="B149" s="20" t="s">
        <v>126</v>
      </c>
      <c r="C149" s="13">
        <v>1.25</v>
      </c>
      <c r="D149" s="39">
        <v>0.125</v>
      </c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v>38534</v>
      </c>
      <c r="B150" s="20" t="s">
        <v>154</v>
      </c>
      <c r="C150" s="13">
        <v>1.25</v>
      </c>
      <c r="D150" s="39">
        <v>1</v>
      </c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 t="s">
        <v>162</v>
      </c>
    </row>
    <row r="151" spans="1:11" x14ac:dyDescent="0.25">
      <c r="A151" s="23"/>
      <c r="B151" s="20" t="s">
        <v>126</v>
      </c>
      <c r="C151" s="13"/>
      <c r="D151" s="39">
        <v>0.125</v>
      </c>
      <c r="E151" s="13"/>
      <c r="F151" s="20"/>
      <c r="G151" s="13" t="str">
        <f>IF(ISBLANK(Table1[[#This Row],[EARNED]]),"",Table1[[#This Row],[EARNED]])</f>
        <v/>
      </c>
      <c r="H151" s="39"/>
      <c r="I151" s="13"/>
      <c r="J151" s="11"/>
      <c r="K151" s="20"/>
    </row>
    <row r="152" spans="1:11" x14ac:dyDescent="0.25">
      <c r="A152" s="23">
        <v>38565</v>
      </c>
      <c r="B152" s="20" t="s">
        <v>104</v>
      </c>
      <c r="C152" s="13">
        <v>1.25</v>
      </c>
      <c r="D152" s="39">
        <v>0.156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>
        <v>38596</v>
      </c>
      <c r="B153" s="20" t="s">
        <v>154</v>
      </c>
      <c r="C153" s="13">
        <v>1.25</v>
      </c>
      <c r="D153" s="39">
        <v>1</v>
      </c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49">
        <v>38482</v>
      </c>
    </row>
    <row r="154" spans="1:11" x14ac:dyDescent="0.25">
      <c r="A154" s="23"/>
      <c r="B154" s="20" t="s">
        <v>119</v>
      </c>
      <c r="C154" s="13"/>
      <c r="D154" s="39">
        <v>0.16700000000000001</v>
      </c>
      <c r="E154" s="13"/>
      <c r="F154" s="20"/>
      <c r="G154" s="13" t="str">
        <f>IF(ISBLANK(Table1[[#This Row],[EARNED]]),"",Table1[[#This Row],[EARNED]])</f>
        <v/>
      </c>
      <c r="H154" s="39"/>
      <c r="I154" s="13"/>
      <c r="J154" s="11"/>
      <c r="K154" s="20"/>
    </row>
    <row r="155" spans="1:11" x14ac:dyDescent="0.25">
      <c r="A155" s="23">
        <v>38626</v>
      </c>
      <c r="B155" s="20" t="s">
        <v>147</v>
      </c>
      <c r="C155" s="13">
        <v>1.25</v>
      </c>
      <c r="D155" s="39">
        <v>0.115</v>
      </c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v>38657</v>
      </c>
      <c r="B156" s="20" t="s">
        <v>164</v>
      </c>
      <c r="C156" s="13">
        <v>1.25</v>
      </c>
      <c r="D156" s="39">
        <v>0.44800000000000001</v>
      </c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v>38687</v>
      </c>
      <c r="B157" s="20" t="s">
        <v>154</v>
      </c>
      <c r="C157" s="13">
        <v>1.25</v>
      </c>
      <c r="D157" s="39">
        <v>1</v>
      </c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49">
        <v>38607</v>
      </c>
    </row>
    <row r="158" spans="1:11" x14ac:dyDescent="0.25">
      <c r="A158" s="23"/>
      <c r="B158" s="20" t="s">
        <v>163</v>
      </c>
      <c r="C158" s="13"/>
      <c r="D158" s="39">
        <v>0.38500000000000001</v>
      </c>
      <c r="E158" s="13"/>
      <c r="F158" s="20"/>
      <c r="G158" s="13" t="str">
        <f>IF(ISBLANK(Table1[[#This Row],[EARNED]]),"",Table1[[#This Row],[EARNED]])</f>
        <v/>
      </c>
      <c r="H158" s="39"/>
      <c r="I158" s="13"/>
      <c r="J158" s="11"/>
      <c r="K158" s="20"/>
    </row>
    <row r="159" spans="1:11" x14ac:dyDescent="0.25">
      <c r="A159" s="48" t="s">
        <v>82</v>
      </c>
      <c r="B159" s="20"/>
      <c r="C159" s="51" t="s">
        <v>32</v>
      </c>
      <c r="D159" s="39"/>
      <c r="E159" s="13"/>
      <c r="F159" s="20"/>
      <c r="G159" s="13" t="str">
        <f>IF(ISBLANK(Table1[[#This Row],[EARNED]]),"",Table1[[#This Row],[EARNED]])</f>
        <v/>
      </c>
      <c r="H159" s="39"/>
      <c r="I159" s="13"/>
      <c r="J159" s="11"/>
      <c r="K159" s="20"/>
    </row>
    <row r="160" spans="1:11" x14ac:dyDescent="0.25">
      <c r="A160" s="23">
        <v>38718</v>
      </c>
      <c r="B160" s="20" t="s">
        <v>165</v>
      </c>
      <c r="C160" s="13">
        <v>1.25</v>
      </c>
      <c r="D160" s="39">
        <v>2</v>
      </c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 t="s">
        <v>169</v>
      </c>
    </row>
    <row r="161" spans="1:11" x14ac:dyDescent="0.25">
      <c r="A161" s="23"/>
      <c r="B161" s="20" t="s">
        <v>166</v>
      </c>
      <c r="C161" s="13"/>
      <c r="D161" s="39">
        <v>0.187</v>
      </c>
      <c r="E161" s="13"/>
      <c r="F161" s="20"/>
      <c r="G161" s="13" t="str">
        <f>IF(ISBLANK(Table1[[#This Row],[EARNED]]),"",Table1[[#This Row],[EARNED]])</f>
        <v/>
      </c>
      <c r="H161" s="39"/>
      <c r="I161" s="13"/>
      <c r="J161" s="11"/>
      <c r="K161" s="20"/>
    </row>
    <row r="162" spans="1:11" x14ac:dyDescent="0.25">
      <c r="A162" s="23">
        <v>38749</v>
      </c>
      <c r="B162" s="20" t="s">
        <v>166</v>
      </c>
      <c r="C162" s="13">
        <v>1.25</v>
      </c>
      <c r="D162" s="39">
        <v>0.187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38777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38808</v>
      </c>
      <c r="B164" s="20" t="s">
        <v>143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 t="s">
        <v>170</v>
      </c>
    </row>
    <row r="165" spans="1:11" x14ac:dyDescent="0.25">
      <c r="A165" s="23">
        <v>38838</v>
      </c>
      <c r="B165" s="20" t="s">
        <v>115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2</v>
      </c>
      <c r="I165" s="13"/>
      <c r="J165" s="11"/>
      <c r="K165" s="20" t="s">
        <v>171</v>
      </c>
    </row>
    <row r="166" spans="1:11" x14ac:dyDescent="0.25">
      <c r="A166" s="23"/>
      <c r="B166" s="20" t="s">
        <v>167</v>
      </c>
      <c r="C166" s="13"/>
      <c r="D166" s="39">
        <v>0.28100000000000003</v>
      </c>
      <c r="E166" s="13"/>
      <c r="F166" s="20"/>
      <c r="G166" s="13" t="str">
        <f>IF(ISBLANK(Table1[[#This Row],[EARNED]]),"",Table1[[#This Row],[EARNED]])</f>
        <v/>
      </c>
      <c r="H166" s="39"/>
      <c r="I166" s="13"/>
      <c r="J166" s="11"/>
      <c r="K166" s="20"/>
    </row>
    <row r="167" spans="1:11" x14ac:dyDescent="0.25">
      <c r="A167" s="23">
        <v>38869</v>
      </c>
      <c r="B167" s="20" t="s">
        <v>168</v>
      </c>
      <c r="C167" s="13">
        <v>1.25</v>
      </c>
      <c r="D167" s="39">
        <v>0.437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20"/>
    </row>
    <row r="168" spans="1:11" x14ac:dyDescent="0.25">
      <c r="A168" s="23">
        <v>38899</v>
      </c>
      <c r="B168" s="20" t="s">
        <v>104</v>
      </c>
      <c r="C168" s="13">
        <v>1.25</v>
      </c>
      <c r="D168" s="39">
        <v>0.156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20"/>
    </row>
    <row r="169" spans="1:11" x14ac:dyDescent="0.25">
      <c r="A169" s="23">
        <v>38930</v>
      </c>
      <c r="B169" s="20" t="s">
        <v>136</v>
      </c>
      <c r="C169" s="13">
        <v>1.25</v>
      </c>
      <c r="D169" s="39">
        <v>6.2E-2</v>
      </c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v>38961</v>
      </c>
      <c r="B170" s="20" t="s">
        <v>132</v>
      </c>
      <c r="C170" s="13">
        <v>1.25</v>
      </c>
      <c r="D170" s="39"/>
      <c r="E170" s="13"/>
      <c r="F170" s="20"/>
      <c r="G170" s="13">
        <f>IF(ISBLANK(Table1[[#This Row],[EARNED]]),"",Table1[[#This Row],[EARNED]])</f>
        <v>1.25</v>
      </c>
      <c r="H170" s="39">
        <v>5</v>
      </c>
      <c r="I170" s="13"/>
      <c r="J170" s="11"/>
      <c r="K170" s="20" t="s">
        <v>172</v>
      </c>
    </row>
    <row r="171" spans="1:11" x14ac:dyDescent="0.25">
      <c r="A171" s="23"/>
      <c r="B171" s="20" t="s">
        <v>143</v>
      </c>
      <c r="C171" s="13"/>
      <c r="D171" s="39"/>
      <c r="E171" s="13"/>
      <c r="F171" s="20"/>
      <c r="G171" s="13" t="str">
        <f>IF(ISBLANK(Table1[[#This Row],[EARNED]]),"",Table1[[#This Row],[EARNED]])</f>
        <v/>
      </c>
      <c r="H171" s="39"/>
      <c r="I171" s="13"/>
      <c r="J171" s="11"/>
      <c r="K171" s="20" t="s">
        <v>173</v>
      </c>
    </row>
    <row r="172" spans="1:11" x14ac:dyDescent="0.25">
      <c r="A172" s="23"/>
      <c r="B172" s="20" t="s">
        <v>136</v>
      </c>
      <c r="C172" s="13"/>
      <c r="D172" s="39">
        <v>6.200000000000002E-2</v>
      </c>
      <c r="E172" s="13"/>
      <c r="F172" s="20"/>
      <c r="G172" s="13" t="str">
        <f>IF(ISBLANK(Table1[[#This Row],[EARNED]]),"",Table1[[#This Row],[EARNED]])</f>
        <v/>
      </c>
      <c r="H172" s="39"/>
      <c r="I172" s="13"/>
      <c r="J172" s="11"/>
      <c r="K172" s="20"/>
    </row>
    <row r="173" spans="1:11" x14ac:dyDescent="0.25">
      <c r="A173" s="23">
        <v>38991</v>
      </c>
      <c r="B173" s="20" t="s">
        <v>129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3</v>
      </c>
      <c r="I173" s="13"/>
      <c r="J173" s="11"/>
      <c r="K173" s="20" t="s">
        <v>174</v>
      </c>
    </row>
    <row r="174" spans="1:11" x14ac:dyDescent="0.25">
      <c r="A174" s="23"/>
      <c r="B174" s="20" t="s">
        <v>119</v>
      </c>
      <c r="C174" s="13"/>
      <c r="D174" s="39">
        <v>0.16700000000000001</v>
      </c>
      <c r="E174" s="13"/>
      <c r="F174" s="20"/>
      <c r="G174" s="13" t="str">
        <f>IF(ISBLANK(Table1[[#This Row],[EARNED]]),"",Table1[[#This Row],[EARNED]])</f>
        <v/>
      </c>
      <c r="H174" s="39"/>
      <c r="I174" s="13"/>
      <c r="J174" s="11"/>
      <c r="K174" s="20"/>
    </row>
    <row r="175" spans="1:11" x14ac:dyDescent="0.25">
      <c r="A175" s="23">
        <v>39022</v>
      </c>
      <c r="B175" s="20" t="s">
        <v>166</v>
      </c>
      <c r="C175" s="13">
        <v>1.25</v>
      </c>
      <c r="D175" s="39">
        <v>0.18700000000000003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v>39052</v>
      </c>
      <c r="B176" s="20" t="s">
        <v>129</v>
      </c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>
        <v>3</v>
      </c>
      <c r="I176" s="13"/>
      <c r="J176" s="11"/>
      <c r="K176" s="20" t="s">
        <v>176</v>
      </c>
    </row>
    <row r="177" spans="1:11" x14ac:dyDescent="0.25">
      <c r="A177" s="23"/>
      <c r="B177" s="20" t="s">
        <v>175</v>
      </c>
      <c r="C177" s="13"/>
      <c r="D177" s="39">
        <v>3</v>
      </c>
      <c r="E177" s="13"/>
      <c r="F177" s="20"/>
      <c r="G177" s="13" t="str">
        <f>IF(ISBLANK(Table1[[#This Row],[EARNED]]),"",Table1[[#This Row],[EARNED]])</f>
        <v/>
      </c>
      <c r="H177" s="39"/>
      <c r="I177" s="13"/>
      <c r="J177" s="11"/>
      <c r="K177" s="20"/>
    </row>
    <row r="178" spans="1:11" x14ac:dyDescent="0.25">
      <c r="A178" s="23"/>
      <c r="B178" s="20" t="s">
        <v>164</v>
      </c>
      <c r="C178" s="13"/>
      <c r="D178" s="39">
        <v>0.44800000000000001</v>
      </c>
      <c r="E178" s="13"/>
      <c r="F178" s="20"/>
      <c r="G178" s="13" t="str">
        <f>IF(ISBLANK(Table1[[#This Row],[EARNED]]),"",Table1[[#This Row],[EARNED]])</f>
        <v/>
      </c>
      <c r="H178" s="39"/>
      <c r="I178" s="13"/>
      <c r="J178" s="11"/>
      <c r="K178" s="20"/>
    </row>
    <row r="179" spans="1:11" x14ac:dyDescent="0.25">
      <c r="A179" s="48" t="s">
        <v>81</v>
      </c>
      <c r="B179" s="20"/>
      <c r="C179" s="51" t="s">
        <v>32</v>
      </c>
      <c r="D179" s="39"/>
      <c r="E179" s="13"/>
      <c r="F179" s="20"/>
      <c r="G179" s="13" t="str">
        <f>IF(ISBLANK(Table1[[#This Row],[EARNED]]),"",Table1[[#This Row],[EARNED]])</f>
        <v/>
      </c>
      <c r="H179" s="39"/>
      <c r="I179" s="13"/>
      <c r="J179" s="11"/>
      <c r="K179" s="20"/>
    </row>
    <row r="180" spans="1:11" x14ac:dyDescent="0.25">
      <c r="A180" s="23">
        <v>39083</v>
      </c>
      <c r="B180" s="20" t="s">
        <v>115</v>
      </c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>
        <v>2</v>
      </c>
      <c r="I180" s="13"/>
      <c r="J180" s="11"/>
      <c r="K180" s="20" t="s">
        <v>185</v>
      </c>
    </row>
    <row r="181" spans="1:11" x14ac:dyDescent="0.25">
      <c r="A181" s="23"/>
      <c r="B181" s="20" t="s">
        <v>111</v>
      </c>
      <c r="C181" s="13"/>
      <c r="D181" s="39">
        <v>0.19800000000000001</v>
      </c>
      <c r="E181" s="13"/>
      <c r="F181" s="20"/>
      <c r="G181" s="13" t="str">
        <f>IF(ISBLANK(Table1[[#This Row],[EARNED]]),"",Table1[[#This Row],[EARNED]])</f>
        <v/>
      </c>
      <c r="H181" s="39"/>
      <c r="I181" s="13"/>
      <c r="J181" s="11"/>
      <c r="K181" s="20"/>
    </row>
    <row r="182" spans="1:11" x14ac:dyDescent="0.25">
      <c r="A182" s="23">
        <v>39114</v>
      </c>
      <c r="B182" s="20" t="s">
        <v>102</v>
      </c>
      <c r="C182" s="13">
        <v>1.25</v>
      </c>
      <c r="D182" s="39">
        <v>5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 t="s">
        <v>184</v>
      </c>
    </row>
    <row r="183" spans="1:11" x14ac:dyDescent="0.25">
      <c r="A183" s="23"/>
      <c r="B183" s="20" t="s">
        <v>108</v>
      </c>
      <c r="C183" s="13"/>
      <c r="D183" s="39">
        <v>2.1000000000000005E-2</v>
      </c>
      <c r="E183" s="13"/>
      <c r="F183" s="20"/>
      <c r="G183" s="13" t="str">
        <f>IF(ISBLANK(Table1[[#This Row],[EARNED]]),"",Table1[[#This Row],[EARNED]])</f>
        <v/>
      </c>
      <c r="H183" s="39"/>
      <c r="I183" s="13"/>
      <c r="J183" s="11"/>
      <c r="K183" s="20"/>
    </row>
    <row r="184" spans="1:11" x14ac:dyDescent="0.25">
      <c r="A184" s="23">
        <v>39142</v>
      </c>
      <c r="B184" s="20" t="s">
        <v>178</v>
      </c>
      <c r="C184" s="13">
        <v>1.25</v>
      </c>
      <c r="D184" s="39">
        <v>9.4E-2</v>
      </c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/>
    </row>
    <row r="185" spans="1:11" x14ac:dyDescent="0.25">
      <c r="A185" s="23">
        <v>39173</v>
      </c>
      <c r="B185" s="20" t="s">
        <v>118</v>
      </c>
      <c r="C185" s="13">
        <v>1.25</v>
      </c>
      <c r="D185" s="39"/>
      <c r="E185" s="13"/>
      <c r="F185" s="20"/>
      <c r="G185" s="13">
        <f>IF(ISBLANK(Table1[[#This Row],[EARNED]]),"",Table1[[#This Row],[EARNED]])</f>
        <v>1.25</v>
      </c>
      <c r="H185" s="39">
        <v>1</v>
      </c>
      <c r="I185" s="13"/>
      <c r="J185" s="11"/>
      <c r="K185" s="49">
        <v>39420</v>
      </c>
    </row>
    <row r="186" spans="1:11" x14ac:dyDescent="0.25">
      <c r="A186" s="23"/>
      <c r="B186" s="20" t="s">
        <v>143</v>
      </c>
      <c r="C186" s="13"/>
      <c r="D186" s="39"/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 t="s">
        <v>183</v>
      </c>
    </row>
    <row r="187" spans="1:11" x14ac:dyDescent="0.25">
      <c r="A187" s="23"/>
      <c r="B187" s="20" t="s">
        <v>114</v>
      </c>
      <c r="C187" s="13"/>
      <c r="D187" s="39"/>
      <c r="E187" s="13"/>
      <c r="F187" s="20"/>
      <c r="G187" s="13" t="str">
        <f>IF(ISBLANK(Table1[[#This Row],[EARNED]]),"",Table1[[#This Row],[EARNED]])</f>
        <v/>
      </c>
      <c r="H187" s="39">
        <v>4</v>
      </c>
      <c r="I187" s="13"/>
      <c r="J187" s="11"/>
      <c r="K187" s="20" t="s">
        <v>182</v>
      </c>
    </row>
    <row r="188" spans="1:11" x14ac:dyDescent="0.25">
      <c r="A188" s="23"/>
      <c r="B188" s="20" t="s">
        <v>143</v>
      </c>
      <c r="C188" s="13"/>
      <c r="D188" s="39"/>
      <c r="E188" s="13"/>
      <c r="F188" s="20"/>
      <c r="G188" s="13" t="str">
        <f>IF(ISBLANK(Table1[[#This Row],[EARNED]]),"",Table1[[#This Row],[EARNED]])</f>
        <v/>
      </c>
      <c r="H188" s="39"/>
      <c r="I188" s="13"/>
      <c r="J188" s="11"/>
      <c r="K188" s="20" t="s">
        <v>181</v>
      </c>
    </row>
    <row r="189" spans="1:11" x14ac:dyDescent="0.25">
      <c r="A189" s="23"/>
      <c r="B189" s="20" t="s">
        <v>111</v>
      </c>
      <c r="C189" s="13"/>
      <c r="D189" s="39">
        <v>0.19800000000000001</v>
      </c>
      <c r="E189" s="13"/>
      <c r="F189" s="20"/>
      <c r="G189" s="13" t="str">
        <f>IF(ISBLANK(Table1[[#This Row],[EARNED]]),"",Table1[[#This Row],[EARNED]])</f>
        <v/>
      </c>
      <c r="H189" s="39"/>
      <c r="I189" s="13"/>
      <c r="J189" s="11"/>
      <c r="K189" s="20"/>
    </row>
    <row r="190" spans="1:11" x14ac:dyDescent="0.25">
      <c r="A190" s="23">
        <v>39203</v>
      </c>
      <c r="B190" s="20" t="s">
        <v>177</v>
      </c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>
        <v>2</v>
      </c>
      <c r="I190" s="13"/>
      <c r="J190" s="11"/>
      <c r="K190" s="20" t="s">
        <v>180</v>
      </c>
    </row>
    <row r="191" spans="1:11" x14ac:dyDescent="0.25">
      <c r="A191" s="23"/>
      <c r="B191" s="20" t="s">
        <v>118</v>
      </c>
      <c r="C191" s="13"/>
      <c r="D191" s="39"/>
      <c r="E191" s="13"/>
      <c r="F191" s="20"/>
      <c r="G191" s="13" t="str">
        <f>IF(ISBLANK(Table1[[#This Row],[EARNED]]),"",Table1[[#This Row],[EARNED]])</f>
        <v/>
      </c>
      <c r="H191" s="39">
        <v>1</v>
      </c>
      <c r="I191" s="13"/>
      <c r="J191" s="11"/>
      <c r="K191" s="20" t="s">
        <v>179</v>
      </c>
    </row>
    <row r="192" spans="1:11" x14ac:dyDescent="0.25">
      <c r="A192" s="23"/>
      <c r="B192" s="20" t="s">
        <v>105</v>
      </c>
      <c r="C192" s="13"/>
      <c r="D192" s="39">
        <v>0.13500000000000001</v>
      </c>
      <c r="E192" s="13"/>
      <c r="F192" s="20"/>
      <c r="G192" s="13" t="str">
        <f>IF(ISBLANK(Table1[[#This Row],[EARNED]]),"",Table1[[#This Row],[EARNED]])</f>
        <v/>
      </c>
      <c r="H192" s="39"/>
      <c r="I192" s="13"/>
      <c r="J192" s="11"/>
      <c r="K192" s="20"/>
    </row>
    <row r="193" spans="1:11" x14ac:dyDescent="0.25">
      <c r="A193" s="23">
        <v>39234</v>
      </c>
      <c r="B193" s="20" t="s">
        <v>186</v>
      </c>
      <c r="C193" s="13">
        <v>1.25</v>
      </c>
      <c r="D193" s="39">
        <v>0.21000000000000002</v>
      </c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v>39264</v>
      </c>
      <c r="B194" s="20" t="s">
        <v>115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2</v>
      </c>
      <c r="I194" s="13"/>
      <c r="J194" s="11"/>
      <c r="K194" s="20" t="s">
        <v>194</v>
      </c>
    </row>
    <row r="195" spans="1:11" x14ac:dyDescent="0.25">
      <c r="A195" s="23"/>
      <c r="B195" s="20" t="s">
        <v>187</v>
      </c>
      <c r="C195" s="13"/>
      <c r="D195" s="39">
        <v>0.115</v>
      </c>
      <c r="E195" s="13"/>
      <c r="F195" s="20"/>
      <c r="G195" s="13" t="str">
        <f>IF(ISBLANK(Table1[[#This Row],[EARNED]]),"",Table1[[#This Row],[EARNED]])</f>
        <v/>
      </c>
      <c r="H195" s="39"/>
      <c r="I195" s="13"/>
      <c r="J195" s="11"/>
      <c r="K195" s="20"/>
    </row>
    <row r="196" spans="1:11" x14ac:dyDescent="0.25">
      <c r="A196" s="23">
        <v>39295</v>
      </c>
      <c r="B196" s="20" t="s">
        <v>188</v>
      </c>
      <c r="C196" s="13">
        <v>1.25</v>
      </c>
      <c r="D196" s="39">
        <v>0.38300000000000001</v>
      </c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v>39326</v>
      </c>
      <c r="B197" s="20" t="s">
        <v>126</v>
      </c>
      <c r="C197" s="13">
        <v>1.25</v>
      </c>
      <c r="D197" s="39">
        <v>0.125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39356</v>
      </c>
      <c r="B198" s="20" t="s">
        <v>143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 t="s">
        <v>193</v>
      </c>
    </row>
    <row r="199" spans="1:11" x14ac:dyDescent="0.25">
      <c r="A199" s="23"/>
      <c r="B199" s="20" t="s">
        <v>115</v>
      </c>
      <c r="C199" s="13"/>
      <c r="D199" s="39"/>
      <c r="E199" s="13"/>
      <c r="F199" s="20"/>
      <c r="G199" s="13" t="str">
        <f>IF(ISBLANK(Table1[[#This Row],[EARNED]]),"",Table1[[#This Row],[EARNED]])</f>
        <v/>
      </c>
      <c r="H199" s="39">
        <v>2</v>
      </c>
      <c r="I199" s="13"/>
      <c r="J199" s="11"/>
      <c r="K199" s="20" t="s">
        <v>192</v>
      </c>
    </row>
    <row r="200" spans="1:11" x14ac:dyDescent="0.25">
      <c r="A200" s="23"/>
      <c r="B200" s="20" t="s">
        <v>100</v>
      </c>
      <c r="C200" s="13"/>
      <c r="D200" s="39">
        <v>0.17700000000000002</v>
      </c>
      <c r="E200" s="13"/>
      <c r="F200" s="20"/>
      <c r="G200" s="13" t="str">
        <f>IF(ISBLANK(Table1[[#This Row],[EARNED]]),"",Table1[[#This Row],[EARNED]])</f>
        <v/>
      </c>
      <c r="H200" s="39"/>
      <c r="I200" s="13"/>
      <c r="J200" s="11"/>
      <c r="K200" s="20"/>
    </row>
    <row r="201" spans="1:11" x14ac:dyDescent="0.25">
      <c r="A201" s="23">
        <v>39387</v>
      </c>
      <c r="B201" s="20" t="s">
        <v>102</v>
      </c>
      <c r="C201" s="13">
        <v>1.25</v>
      </c>
      <c r="D201" s="39">
        <v>5</v>
      </c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190</v>
      </c>
    </row>
    <row r="202" spans="1:11" x14ac:dyDescent="0.25">
      <c r="A202" s="23"/>
      <c r="B202" s="20" t="s">
        <v>189</v>
      </c>
      <c r="C202" s="13"/>
      <c r="D202" s="39"/>
      <c r="E202" s="13"/>
      <c r="F202" s="20"/>
      <c r="G202" s="13" t="str">
        <f>IF(ISBLANK(Table1[[#This Row],[EARNED]]),"",Table1[[#This Row],[EARNED]])</f>
        <v/>
      </c>
      <c r="H202" s="39"/>
      <c r="I202" s="13"/>
      <c r="J202" s="11"/>
      <c r="K202" s="20" t="s">
        <v>191</v>
      </c>
    </row>
    <row r="203" spans="1:11" x14ac:dyDescent="0.25">
      <c r="A203" s="23"/>
      <c r="B203" s="20" t="s">
        <v>105</v>
      </c>
      <c r="C203" s="13"/>
      <c r="D203" s="39">
        <v>0.13500000000000001</v>
      </c>
      <c r="E203" s="13"/>
      <c r="F203" s="20"/>
      <c r="G203" s="13" t="str">
        <f>IF(ISBLANK(Table1[[#This Row],[EARNED]]),"",Table1[[#This Row],[EARNED]])</f>
        <v/>
      </c>
      <c r="H203" s="39"/>
      <c r="I203" s="13"/>
      <c r="J203" s="11"/>
      <c r="K203" s="20"/>
    </row>
    <row r="204" spans="1:11" x14ac:dyDescent="0.25">
      <c r="A204" s="23">
        <v>39417</v>
      </c>
      <c r="B204" s="20" t="s">
        <v>147</v>
      </c>
      <c r="C204" s="13">
        <v>1.25</v>
      </c>
      <c r="D204" s="39">
        <v>5.1999999999999998E-2</v>
      </c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48" t="s">
        <v>80</v>
      </c>
      <c r="B205" s="20"/>
      <c r="C205" s="51" t="s">
        <v>32</v>
      </c>
      <c r="D205" s="39"/>
      <c r="E205" s="13"/>
      <c r="F205" s="20"/>
      <c r="G205" s="13" t="str">
        <f>IF(ISBLANK(Table1[[#This Row],[EARNED]]),"",Table1[[#This Row],[EARNED]])</f>
        <v/>
      </c>
      <c r="H205" s="39"/>
      <c r="I205" s="13"/>
      <c r="J205" s="11"/>
      <c r="K205" s="20"/>
    </row>
    <row r="206" spans="1:11" x14ac:dyDescent="0.25">
      <c r="A206" s="23">
        <v>39448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v>39479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v>39508</v>
      </c>
      <c r="B208" s="20" t="s">
        <v>143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 t="s">
        <v>198</v>
      </c>
    </row>
    <row r="209" spans="1:11" x14ac:dyDescent="0.25">
      <c r="A209" s="23"/>
      <c r="B209" s="20" t="s">
        <v>143</v>
      </c>
      <c r="C209" s="13"/>
      <c r="D209" s="39"/>
      <c r="E209" s="13"/>
      <c r="F209" s="20"/>
      <c r="G209" s="13" t="str">
        <f>IF(ISBLANK(Table1[[#This Row],[EARNED]]),"",Table1[[#This Row],[EARNED]])</f>
        <v/>
      </c>
      <c r="H209" s="39"/>
      <c r="I209" s="13"/>
      <c r="J209" s="11"/>
      <c r="K209" s="20" t="s">
        <v>197</v>
      </c>
    </row>
    <row r="210" spans="1:11" x14ac:dyDescent="0.25">
      <c r="A210" s="23"/>
      <c r="B210" s="20" t="s">
        <v>118</v>
      </c>
      <c r="C210" s="13"/>
      <c r="D210" s="39"/>
      <c r="E210" s="13"/>
      <c r="F210" s="20"/>
      <c r="G210" s="13" t="str">
        <f>IF(ISBLANK(Table1[[#This Row],[EARNED]]),"",Table1[[#This Row],[EARNED]])</f>
        <v/>
      </c>
      <c r="H210" s="39">
        <v>1</v>
      </c>
      <c r="I210" s="13"/>
      <c r="J210" s="11"/>
      <c r="K210" s="20" t="s">
        <v>196</v>
      </c>
    </row>
    <row r="211" spans="1:11" x14ac:dyDescent="0.25">
      <c r="A211" s="23"/>
      <c r="B211" s="20" t="s">
        <v>118</v>
      </c>
      <c r="C211" s="13"/>
      <c r="D211" s="39"/>
      <c r="E211" s="13"/>
      <c r="F211" s="20"/>
      <c r="G211" s="13" t="str">
        <f>IF(ISBLANK(Table1[[#This Row],[EARNED]]),"",Table1[[#This Row],[EARNED]])</f>
        <v/>
      </c>
      <c r="H211" s="39">
        <v>1</v>
      </c>
      <c r="I211" s="13"/>
      <c r="J211" s="11"/>
      <c r="K211" s="49">
        <v>39756</v>
      </c>
    </row>
    <row r="212" spans="1:11" x14ac:dyDescent="0.25">
      <c r="A212" s="23"/>
      <c r="B212" s="20" t="s">
        <v>195</v>
      </c>
      <c r="C212" s="13"/>
      <c r="D212" s="39">
        <v>0.129</v>
      </c>
      <c r="E212" s="13"/>
      <c r="F212" s="20"/>
      <c r="G212" s="13" t="str">
        <f>IF(ISBLANK(Table1[[#This Row],[EARNED]]),"",Table1[[#This Row],[EARNED]])</f>
        <v/>
      </c>
      <c r="H212" s="39"/>
      <c r="I212" s="13"/>
      <c r="J212" s="11"/>
      <c r="K212" s="20"/>
    </row>
    <row r="213" spans="1:11" x14ac:dyDescent="0.25">
      <c r="A213" s="23">
        <v>39539</v>
      </c>
      <c r="B213" s="20" t="s">
        <v>129</v>
      </c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>
        <v>3</v>
      </c>
      <c r="I213" s="13"/>
      <c r="J213" s="11"/>
      <c r="K213" s="20" t="s">
        <v>207</v>
      </c>
    </row>
    <row r="214" spans="1:11" x14ac:dyDescent="0.25">
      <c r="A214" s="23"/>
      <c r="B214" s="20" t="s">
        <v>111</v>
      </c>
      <c r="C214" s="13"/>
      <c r="D214" s="39">
        <v>0.19800000000000001</v>
      </c>
      <c r="E214" s="13"/>
      <c r="F214" s="20"/>
      <c r="G214" s="13" t="str">
        <f>IF(ISBLANK(Table1[[#This Row],[EARNED]]),"",Table1[[#This Row],[EARNED]])</f>
        <v/>
      </c>
      <c r="H214" s="39"/>
      <c r="I214" s="13"/>
      <c r="J214" s="11"/>
      <c r="K214" s="20"/>
    </row>
    <row r="215" spans="1:11" x14ac:dyDescent="0.25">
      <c r="A215" s="23">
        <v>39569</v>
      </c>
      <c r="B215" s="20" t="s">
        <v>199</v>
      </c>
      <c r="C215" s="13">
        <v>1.25</v>
      </c>
      <c r="D215" s="39">
        <v>4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 t="s">
        <v>208</v>
      </c>
    </row>
    <row r="216" spans="1:11" x14ac:dyDescent="0.25">
      <c r="A216" s="23"/>
      <c r="B216" s="20" t="s">
        <v>102</v>
      </c>
      <c r="C216" s="13"/>
      <c r="D216" s="39">
        <v>5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 t="s">
        <v>209</v>
      </c>
    </row>
    <row r="217" spans="1:11" x14ac:dyDescent="0.25">
      <c r="A217" s="23"/>
      <c r="B217" s="20" t="s">
        <v>111</v>
      </c>
      <c r="C217" s="13"/>
      <c r="D217" s="39">
        <v>0.19800000000000001</v>
      </c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v>39600</v>
      </c>
      <c r="B218" s="20" t="s">
        <v>115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2</v>
      </c>
      <c r="I218" s="13"/>
      <c r="J218" s="11"/>
      <c r="K218" s="20" t="s">
        <v>210</v>
      </c>
    </row>
    <row r="219" spans="1:11" x14ac:dyDescent="0.25">
      <c r="A219" s="23"/>
      <c r="B219" s="20" t="s">
        <v>118</v>
      </c>
      <c r="C219" s="13"/>
      <c r="D219" s="39"/>
      <c r="E219" s="13"/>
      <c r="F219" s="20"/>
      <c r="G219" s="13" t="str">
        <f>IF(ISBLANK(Table1[[#This Row],[EARNED]]),"",Table1[[#This Row],[EARNED]])</f>
        <v/>
      </c>
      <c r="H219" s="39">
        <v>1</v>
      </c>
      <c r="I219" s="13"/>
      <c r="J219" s="11"/>
      <c r="K219" s="49">
        <v>39574</v>
      </c>
    </row>
    <row r="220" spans="1:11" x14ac:dyDescent="0.25">
      <c r="A220" s="23"/>
      <c r="B220" s="20" t="s">
        <v>165</v>
      </c>
      <c r="C220" s="13"/>
      <c r="D220" s="39">
        <v>2</v>
      </c>
      <c r="E220" s="13"/>
      <c r="F220" s="20"/>
      <c r="G220" s="13" t="str">
        <f>IF(ISBLANK(Table1[[#This Row],[EARNED]]),"",Table1[[#This Row],[EARNED]])</f>
        <v/>
      </c>
      <c r="H220" s="39"/>
      <c r="I220" s="13"/>
      <c r="J220" s="11"/>
      <c r="K220" s="20" t="s">
        <v>211</v>
      </c>
    </row>
    <row r="221" spans="1:11" x14ac:dyDescent="0.25">
      <c r="A221" s="23"/>
      <c r="B221" s="20" t="s">
        <v>118</v>
      </c>
      <c r="C221" s="13"/>
      <c r="D221" s="39"/>
      <c r="E221" s="13"/>
      <c r="F221" s="20"/>
      <c r="G221" s="13" t="str">
        <f>IF(ISBLANK(Table1[[#This Row],[EARNED]]),"",Table1[[#This Row],[EARNED]])</f>
        <v/>
      </c>
      <c r="H221" s="39">
        <v>1</v>
      </c>
      <c r="I221" s="13"/>
      <c r="J221" s="11"/>
      <c r="K221" s="20" t="s">
        <v>212</v>
      </c>
    </row>
    <row r="222" spans="1:11" x14ac:dyDescent="0.25">
      <c r="A222" s="23"/>
      <c r="B222" s="20" t="s">
        <v>200</v>
      </c>
      <c r="C222" s="13"/>
      <c r="D222" s="39">
        <v>0.18500000000000003</v>
      </c>
      <c r="E222" s="13"/>
      <c r="F222" s="20"/>
      <c r="G222" s="13" t="str">
        <f>IF(ISBLANK(Table1[[#This Row],[EARNED]]),"",Table1[[#This Row],[EARNED]])</f>
        <v/>
      </c>
      <c r="H222" s="39"/>
      <c r="I222" s="13"/>
      <c r="J222" s="11"/>
      <c r="K222" s="20"/>
    </row>
    <row r="223" spans="1:11" x14ac:dyDescent="0.25">
      <c r="A223" s="23">
        <v>39630</v>
      </c>
      <c r="B223" s="20" t="s">
        <v>129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3</v>
      </c>
      <c r="I223" s="13"/>
      <c r="J223" s="11"/>
      <c r="K223" s="20" t="s">
        <v>213</v>
      </c>
    </row>
    <row r="224" spans="1:11" x14ac:dyDescent="0.25">
      <c r="A224" s="23"/>
      <c r="B224" s="20" t="s">
        <v>201</v>
      </c>
      <c r="C224" s="13"/>
      <c r="D224" s="39">
        <v>24</v>
      </c>
      <c r="E224" s="13"/>
      <c r="F224" s="20"/>
      <c r="G224" s="13" t="str">
        <f>IF(ISBLANK(Table1[[#This Row],[EARNED]]),"",Table1[[#This Row],[EARNED]])</f>
        <v/>
      </c>
      <c r="H224" s="39"/>
      <c r="I224" s="13"/>
      <c r="J224" s="11"/>
      <c r="K224" s="20" t="s">
        <v>214</v>
      </c>
    </row>
    <row r="225" spans="1:11" x14ac:dyDescent="0.25">
      <c r="A225" s="23"/>
      <c r="B225" s="20" t="s">
        <v>165</v>
      </c>
      <c r="C225" s="13"/>
      <c r="D225" s="39">
        <v>2</v>
      </c>
      <c r="E225" s="13"/>
      <c r="F225" s="20"/>
      <c r="G225" s="13" t="str">
        <f>IF(ISBLANK(Table1[[#This Row],[EARNED]]),"",Table1[[#This Row],[EARNED]])</f>
        <v/>
      </c>
      <c r="H225" s="39"/>
      <c r="I225" s="13"/>
      <c r="J225" s="11"/>
      <c r="K225" s="20" t="s">
        <v>215</v>
      </c>
    </row>
    <row r="226" spans="1:11" x14ac:dyDescent="0.25">
      <c r="A226" s="23"/>
      <c r="B226" s="20" t="s">
        <v>202</v>
      </c>
      <c r="C226" s="13"/>
      <c r="D226" s="39">
        <v>0.35199999999999998</v>
      </c>
      <c r="E226" s="13"/>
      <c r="F226" s="20"/>
      <c r="G226" s="13" t="str">
        <f>IF(ISBLANK(Table1[[#This Row],[EARNED]]),"",Table1[[#This Row],[EARNED]])</f>
        <v/>
      </c>
      <c r="H226" s="39"/>
      <c r="I226" s="13"/>
      <c r="J226" s="11"/>
      <c r="K226" s="20"/>
    </row>
    <row r="227" spans="1:11" x14ac:dyDescent="0.25">
      <c r="A227" s="23">
        <v>39661</v>
      </c>
      <c r="B227" s="20" t="s">
        <v>118</v>
      </c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>
        <v>1</v>
      </c>
      <c r="I227" s="13"/>
      <c r="J227" s="11"/>
      <c r="K227" s="20" t="s">
        <v>216</v>
      </c>
    </row>
    <row r="228" spans="1:11" x14ac:dyDescent="0.25">
      <c r="A228" s="23"/>
      <c r="B228" s="20" t="s">
        <v>217</v>
      </c>
      <c r="C228" s="13"/>
      <c r="D228" s="39">
        <v>0.377</v>
      </c>
      <c r="E228" s="13"/>
      <c r="F228" s="20"/>
      <c r="G228" s="13" t="str">
        <f>IF(ISBLANK(Table1[[#This Row],[EARNED]]),"",Table1[[#This Row],[EARNED]])</f>
        <v/>
      </c>
      <c r="H228" s="39"/>
      <c r="I228" s="13"/>
      <c r="J228" s="11"/>
      <c r="K228" s="20"/>
    </row>
    <row r="229" spans="1:11" x14ac:dyDescent="0.25">
      <c r="A229" s="23">
        <v>39692</v>
      </c>
      <c r="B229" s="20" t="s">
        <v>165</v>
      </c>
      <c r="C229" s="13">
        <v>1.25</v>
      </c>
      <c r="D229" s="39">
        <v>2</v>
      </c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 t="s">
        <v>218</v>
      </c>
    </row>
    <row r="230" spans="1:11" x14ac:dyDescent="0.25">
      <c r="A230" s="23"/>
      <c r="B230" s="20" t="s">
        <v>203</v>
      </c>
      <c r="C230" s="13"/>
      <c r="D230" s="39">
        <v>0.28700000000000003</v>
      </c>
      <c r="E230" s="13"/>
      <c r="F230" s="20"/>
      <c r="G230" s="13" t="str">
        <f>IF(ISBLANK(Table1[[#This Row],[EARNED]]),"",Table1[[#This Row],[EARNED]])</f>
        <v/>
      </c>
      <c r="H230" s="39"/>
      <c r="I230" s="13"/>
      <c r="J230" s="11"/>
      <c r="K230" s="20"/>
    </row>
    <row r="231" spans="1:11" x14ac:dyDescent="0.25">
      <c r="A231" s="23">
        <v>39722</v>
      </c>
      <c r="B231" s="20" t="s">
        <v>118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1</v>
      </c>
      <c r="I231" s="13"/>
      <c r="J231" s="11"/>
      <c r="K231" s="49">
        <v>39609</v>
      </c>
    </row>
    <row r="232" spans="1:11" x14ac:dyDescent="0.25">
      <c r="A232" s="23"/>
      <c r="B232" s="20" t="s">
        <v>118</v>
      </c>
      <c r="C232" s="13"/>
      <c r="D232" s="39"/>
      <c r="E232" s="13"/>
      <c r="F232" s="20"/>
      <c r="G232" s="13" t="str">
        <f>IF(ISBLANK(Table1[[#This Row],[EARNED]]),"",Table1[[#This Row],[EARNED]])</f>
        <v/>
      </c>
      <c r="H232" s="39">
        <v>1</v>
      </c>
      <c r="I232" s="13"/>
      <c r="J232" s="11"/>
      <c r="K232" s="20" t="s">
        <v>219</v>
      </c>
    </row>
    <row r="233" spans="1:11" x14ac:dyDescent="0.25">
      <c r="A233" s="23"/>
      <c r="B233" s="20" t="s">
        <v>118</v>
      </c>
      <c r="C233" s="13"/>
      <c r="D233" s="39"/>
      <c r="E233" s="13"/>
      <c r="F233" s="20"/>
      <c r="G233" s="13" t="str">
        <f>IF(ISBLANK(Table1[[#This Row],[EARNED]]),"",Table1[[#This Row],[EARNED]])</f>
        <v/>
      </c>
      <c r="H233" s="39">
        <v>1</v>
      </c>
      <c r="I233" s="13"/>
      <c r="J233" s="11"/>
      <c r="K233" s="20" t="s">
        <v>220</v>
      </c>
    </row>
    <row r="234" spans="1:11" x14ac:dyDescent="0.25">
      <c r="A234" s="23"/>
      <c r="B234" s="20" t="s">
        <v>115</v>
      </c>
      <c r="C234" s="13"/>
      <c r="D234" s="39"/>
      <c r="E234" s="13"/>
      <c r="F234" s="20"/>
      <c r="G234" s="13" t="str">
        <f>IF(ISBLANK(Table1[[#This Row],[EARNED]]),"",Table1[[#This Row],[EARNED]])</f>
        <v/>
      </c>
      <c r="H234" s="39">
        <v>1</v>
      </c>
      <c r="I234" s="13"/>
      <c r="J234" s="11"/>
      <c r="K234" s="20" t="s">
        <v>221</v>
      </c>
    </row>
    <row r="235" spans="1:11" x14ac:dyDescent="0.25">
      <c r="A235" s="23"/>
      <c r="B235" s="20" t="s">
        <v>129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>
        <v>3</v>
      </c>
      <c r="I235" s="13"/>
      <c r="J235" s="11"/>
      <c r="K235" s="20" t="s">
        <v>222</v>
      </c>
    </row>
    <row r="236" spans="1:11" x14ac:dyDescent="0.25">
      <c r="A236" s="23"/>
      <c r="B236" s="20" t="s">
        <v>204</v>
      </c>
      <c r="C236" s="13"/>
      <c r="D236" s="39">
        <v>0.54600000000000004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v>39753</v>
      </c>
      <c r="B237" s="20" t="s">
        <v>118</v>
      </c>
      <c r="C237" s="13">
        <v>1.25</v>
      </c>
      <c r="D237" s="39"/>
      <c r="E237" s="13"/>
      <c r="F237" s="20"/>
      <c r="G237" s="13">
        <f>IF(ISBLANK(Table1[[#This Row],[EARNED]]),"",Table1[[#This Row],[EARNED]])</f>
        <v>1.25</v>
      </c>
      <c r="H237" s="39">
        <v>1</v>
      </c>
      <c r="I237" s="13"/>
      <c r="J237" s="11"/>
      <c r="K237" s="20" t="s">
        <v>223</v>
      </c>
    </row>
    <row r="238" spans="1:11" x14ac:dyDescent="0.25">
      <c r="A238" s="23"/>
      <c r="B238" s="20" t="s">
        <v>205</v>
      </c>
      <c r="C238" s="13"/>
      <c r="D238" s="39">
        <v>0.53100000000000003</v>
      </c>
      <c r="E238" s="13"/>
      <c r="F238" s="20"/>
      <c r="G238" s="13" t="str">
        <f>IF(ISBLANK(Table1[[#This Row],[EARNED]]),"",Table1[[#This Row],[EARNED]])</f>
        <v/>
      </c>
      <c r="H238" s="39"/>
      <c r="I238" s="13"/>
      <c r="J238" s="11"/>
      <c r="K238" s="20"/>
    </row>
    <row r="239" spans="1:11" x14ac:dyDescent="0.25">
      <c r="A239" s="23">
        <v>39783</v>
      </c>
      <c r="B239" s="20" t="s">
        <v>206</v>
      </c>
      <c r="C239" s="13">
        <v>1.25</v>
      </c>
      <c r="D239" s="39">
        <v>0.63100000000000001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48" t="s">
        <v>79</v>
      </c>
      <c r="B240" s="20"/>
      <c r="C240" s="51" t="s">
        <v>32</v>
      </c>
      <c r="D240" s="39"/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23">
        <v>39814</v>
      </c>
      <c r="B241" s="20" t="s">
        <v>118</v>
      </c>
      <c r="C241" s="13">
        <v>1.25</v>
      </c>
      <c r="D241" s="39"/>
      <c r="E241" s="13"/>
      <c r="F241" s="20"/>
      <c r="G241" s="13">
        <f>IF(ISBLANK(Table1[[#This Row],[EARNED]]),"",Table1[[#This Row],[EARNED]])</f>
        <v>1.25</v>
      </c>
      <c r="H241" s="39">
        <v>1</v>
      </c>
      <c r="I241" s="13"/>
      <c r="J241" s="11"/>
      <c r="K241" s="20" t="s">
        <v>228</v>
      </c>
    </row>
    <row r="242" spans="1:11" x14ac:dyDescent="0.25">
      <c r="A242" s="23"/>
      <c r="B242" s="20" t="s">
        <v>129</v>
      </c>
      <c r="C242" s="13"/>
      <c r="D242" s="39"/>
      <c r="E242" s="13"/>
      <c r="F242" s="20"/>
      <c r="G242" s="13" t="str">
        <f>IF(ISBLANK(Table1[[#This Row],[EARNED]]),"",Table1[[#This Row],[EARNED]])</f>
        <v/>
      </c>
      <c r="H242" s="39">
        <v>3</v>
      </c>
      <c r="I242" s="13"/>
      <c r="J242" s="11"/>
      <c r="K242" s="20" t="s">
        <v>229</v>
      </c>
    </row>
    <row r="243" spans="1:11" x14ac:dyDescent="0.25">
      <c r="A243" s="23"/>
      <c r="B243" s="20" t="s">
        <v>224</v>
      </c>
      <c r="C243" s="13"/>
      <c r="D243" s="39">
        <v>0.96499999999999997</v>
      </c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39845</v>
      </c>
      <c r="B244" s="20" t="s">
        <v>118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>
        <v>1</v>
      </c>
      <c r="I244" s="13"/>
      <c r="J244" s="11"/>
      <c r="K244" s="20" t="s">
        <v>230</v>
      </c>
    </row>
    <row r="245" spans="1:11" x14ac:dyDescent="0.25">
      <c r="A245" s="23"/>
      <c r="B245" s="20" t="s">
        <v>225</v>
      </c>
      <c r="C245" s="13"/>
      <c r="D245" s="39">
        <v>0.70399999999999996</v>
      </c>
      <c r="E245" s="13"/>
      <c r="F245" s="20"/>
      <c r="G245" s="13" t="str">
        <f>IF(ISBLANK(Table1[[#This Row],[EARNED]]),"",Table1[[#This Row],[EARNED]])</f>
        <v/>
      </c>
      <c r="H245" s="39"/>
      <c r="I245" s="13"/>
      <c r="J245" s="11"/>
      <c r="K245" s="20"/>
    </row>
    <row r="246" spans="1:11" x14ac:dyDescent="0.25">
      <c r="A246" s="23">
        <v>39873</v>
      </c>
      <c r="B246" s="20" t="s">
        <v>226</v>
      </c>
      <c r="C246" s="13">
        <v>1.25</v>
      </c>
      <c r="D246" s="39">
        <v>0.53700000000000003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v>39904</v>
      </c>
      <c r="B247" s="20" t="s">
        <v>227</v>
      </c>
      <c r="C247" s="13">
        <v>1.25</v>
      </c>
      <c r="D247" s="39">
        <v>0.94799999999999995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39934</v>
      </c>
      <c r="B248" s="20" t="s">
        <v>115</v>
      </c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>
        <v>2</v>
      </c>
      <c r="I248" s="13"/>
      <c r="J248" s="11"/>
      <c r="K248" s="20" t="s">
        <v>233</v>
      </c>
    </row>
    <row r="249" spans="1:11" x14ac:dyDescent="0.25">
      <c r="A249" s="23"/>
      <c r="B249" s="20" t="s">
        <v>232</v>
      </c>
      <c r="C249" s="13"/>
      <c r="D249" s="39">
        <v>0.81699999999999995</v>
      </c>
      <c r="E249" s="13"/>
      <c r="F249" s="20"/>
      <c r="G249" s="13" t="str">
        <f>IF(ISBLANK(Table1[[#This Row],[EARNED]]),"",Table1[[#This Row],[EARNED]])</f>
        <v/>
      </c>
      <c r="H249" s="39"/>
      <c r="I249" s="13"/>
      <c r="J249" s="11"/>
      <c r="K249" s="20"/>
    </row>
    <row r="250" spans="1:11" x14ac:dyDescent="0.25">
      <c r="A250" s="23">
        <v>39965</v>
      </c>
      <c r="B250" s="20" t="s">
        <v>111</v>
      </c>
      <c r="C250" s="13">
        <v>1.25</v>
      </c>
      <c r="D250" s="39">
        <v>0.19800000000000001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23">
        <v>39995</v>
      </c>
      <c r="B251" s="20" t="s">
        <v>115</v>
      </c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>
        <v>1</v>
      </c>
      <c r="I251" s="13"/>
      <c r="J251" s="11"/>
      <c r="K251" s="20" t="s">
        <v>231</v>
      </c>
    </row>
    <row r="252" spans="1:11" x14ac:dyDescent="0.25">
      <c r="A252" s="23"/>
      <c r="B252" s="20" t="s">
        <v>187</v>
      </c>
      <c r="C252" s="13"/>
      <c r="D252" s="39">
        <v>0.115</v>
      </c>
      <c r="E252" s="13"/>
      <c r="F252" s="20"/>
      <c r="G252" s="13" t="str">
        <f>IF(ISBLANK(Table1[[#This Row],[EARNED]]),"",Table1[[#This Row],[EARNED]])</f>
        <v/>
      </c>
      <c r="H252" s="39"/>
      <c r="I252" s="13"/>
      <c r="J252" s="11"/>
      <c r="K252" s="20"/>
    </row>
    <row r="253" spans="1:11" x14ac:dyDescent="0.25">
      <c r="A253" s="23"/>
      <c r="B253" s="20" t="s">
        <v>234</v>
      </c>
      <c r="C253" s="13"/>
      <c r="D253" s="39">
        <v>3.34</v>
      </c>
      <c r="E253" s="13"/>
      <c r="F253" s="20"/>
      <c r="G253" s="13" t="str">
        <f>IF(ISBLANK(Table1[[#This Row],[EARNED]]),"",Table1[[#This Row],[EARNED]])</f>
        <v/>
      </c>
      <c r="H253" s="39"/>
      <c r="I253" s="13"/>
      <c r="J253" s="11"/>
      <c r="K253" s="20"/>
    </row>
    <row r="254" spans="1:11" x14ac:dyDescent="0.25">
      <c r="A254" s="23"/>
      <c r="B254" s="20" t="s">
        <v>129</v>
      </c>
      <c r="C254" s="13"/>
      <c r="D254" s="39"/>
      <c r="E254" s="13"/>
      <c r="F254" s="20"/>
      <c r="G254" s="13" t="str">
        <f>IF(ISBLANK(Table1[[#This Row],[EARNED]]),"",Table1[[#This Row],[EARNED]])</f>
        <v/>
      </c>
      <c r="H254" s="39">
        <v>3</v>
      </c>
      <c r="I254" s="13"/>
      <c r="J254" s="11"/>
      <c r="K254" s="20" t="s">
        <v>238</v>
      </c>
    </row>
    <row r="255" spans="1:11" x14ac:dyDescent="0.25">
      <c r="A255" s="23">
        <v>40026</v>
      </c>
      <c r="B255" s="20" t="s">
        <v>118</v>
      </c>
      <c r="C255" s="13">
        <v>1.25</v>
      </c>
      <c r="D255" s="39"/>
      <c r="E255" s="13"/>
      <c r="F255" s="20"/>
      <c r="G255" s="13">
        <f>IF(ISBLANK(Table1[[#This Row],[EARNED]]),"",Table1[[#This Row],[EARNED]])</f>
        <v>1.25</v>
      </c>
      <c r="H255" s="39">
        <v>1</v>
      </c>
      <c r="I255" s="13"/>
      <c r="J255" s="11"/>
      <c r="K255" s="49">
        <v>39607</v>
      </c>
    </row>
    <row r="256" spans="1:11" x14ac:dyDescent="0.25">
      <c r="A256" s="23"/>
      <c r="B256" s="20" t="s">
        <v>165</v>
      </c>
      <c r="C256" s="13"/>
      <c r="D256" s="39">
        <v>2</v>
      </c>
      <c r="E256" s="13"/>
      <c r="F256" s="20"/>
      <c r="G256" s="13" t="str">
        <f>IF(ISBLANK(Table1[[#This Row],[EARNED]]),"",Table1[[#This Row],[EARNED]])</f>
        <v/>
      </c>
      <c r="H256" s="39"/>
      <c r="I256" s="13"/>
      <c r="J256" s="11"/>
      <c r="K256" s="49" t="s">
        <v>237</v>
      </c>
    </row>
    <row r="257" spans="1:11" x14ac:dyDescent="0.25">
      <c r="A257" s="23"/>
      <c r="B257" s="20" t="s">
        <v>235</v>
      </c>
      <c r="C257" s="13"/>
      <c r="D257" s="39">
        <v>3.5709999999999997</v>
      </c>
      <c r="E257" s="13"/>
      <c r="F257" s="20"/>
      <c r="G257" s="13" t="str">
        <f>IF(ISBLANK(Table1[[#This Row],[EARNED]]),"",Table1[[#This Row],[EARNED]])</f>
        <v/>
      </c>
      <c r="H257" s="39"/>
      <c r="I257" s="13"/>
      <c r="J257" s="11"/>
      <c r="K257" s="49"/>
    </row>
    <row r="258" spans="1:11" x14ac:dyDescent="0.25">
      <c r="A258" s="23">
        <v>40057</v>
      </c>
      <c r="B258" s="20" t="s">
        <v>236</v>
      </c>
      <c r="C258" s="13">
        <v>1.25</v>
      </c>
      <c r="D258" s="39">
        <v>0.51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40087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40118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v>40148</v>
      </c>
      <c r="B261" s="20" t="s">
        <v>175</v>
      </c>
      <c r="C261" s="13">
        <v>1.25</v>
      </c>
      <c r="D261" s="39">
        <v>5</v>
      </c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48" t="s">
        <v>78</v>
      </c>
      <c r="B262" s="20"/>
      <c r="C262" s="51" t="s">
        <v>32</v>
      </c>
      <c r="D262" s="39"/>
      <c r="E262" s="13"/>
      <c r="F262" s="20"/>
      <c r="G262" s="13" t="str">
        <f>IF(ISBLANK(Table1[[#This Row],[EARNED]]),"",Table1[[#This Row],[EARNED]])</f>
        <v/>
      </c>
      <c r="H262" s="39"/>
      <c r="I262" s="13"/>
      <c r="J262" s="11"/>
      <c r="K262" s="20"/>
    </row>
    <row r="263" spans="1:11" x14ac:dyDescent="0.25">
      <c r="A263" s="23">
        <v>40179</v>
      </c>
      <c r="B263" s="20"/>
      <c r="C263" s="13">
        <v>1.25</v>
      </c>
      <c r="D263" s="39"/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20"/>
    </row>
    <row r="264" spans="1:11" x14ac:dyDescent="0.25">
      <c r="A264" s="23">
        <v>40210</v>
      </c>
      <c r="B264" s="20"/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/>
    </row>
    <row r="265" spans="1:11" x14ac:dyDescent="0.25">
      <c r="A265" s="23">
        <v>40238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v>40269</v>
      </c>
      <c r="B266" s="20"/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/>
    </row>
    <row r="267" spans="1:11" x14ac:dyDescent="0.25">
      <c r="A267" s="23">
        <v>40299</v>
      </c>
      <c r="B267" s="20"/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/>
    </row>
    <row r="268" spans="1:11" x14ac:dyDescent="0.25">
      <c r="A268" s="23">
        <v>40330</v>
      </c>
      <c r="B268" s="20"/>
      <c r="C268" s="13">
        <v>1.25</v>
      </c>
      <c r="D268" s="39"/>
      <c r="E268" s="13"/>
      <c r="F268" s="20"/>
      <c r="G268" s="13">
        <f>IF(ISBLANK(Table1[[#This Row],[EARNED]]),"",Table1[[#This Row],[EARNED]])</f>
        <v>1.25</v>
      </c>
      <c r="H268" s="39"/>
      <c r="I268" s="13"/>
      <c r="J268" s="11"/>
      <c r="K268" s="20"/>
    </row>
    <row r="269" spans="1:11" x14ac:dyDescent="0.25">
      <c r="A269" s="23">
        <v>40360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40391</v>
      </c>
      <c r="B270" s="20"/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40422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v>40452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v>40483</v>
      </c>
      <c r="B273" s="20"/>
      <c r="C273" s="13">
        <v>1.25</v>
      </c>
      <c r="D273" s="39"/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/>
    </row>
    <row r="274" spans="1:11" x14ac:dyDescent="0.25">
      <c r="A274" s="23">
        <v>40513</v>
      </c>
      <c r="B274" s="20" t="s">
        <v>102</v>
      </c>
      <c r="C274" s="13">
        <v>1.25</v>
      </c>
      <c r="D274" s="39">
        <v>5</v>
      </c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48" t="s">
        <v>77</v>
      </c>
      <c r="B275" s="20"/>
      <c r="C275" s="51" t="s">
        <v>32</v>
      </c>
      <c r="D275" s="39"/>
      <c r="E275" s="13"/>
      <c r="F275" s="20"/>
      <c r="G275" s="13" t="str">
        <f>IF(ISBLANK(Table1[[#This Row],[EARNED]]),"",Table1[[#This Row],[EARNED]])</f>
        <v/>
      </c>
      <c r="H275" s="39"/>
      <c r="I275" s="13"/>
      <c r="J275" s="11"/>
      <c r="K275" s="20"/>
    </row>
    <row r="276" spans="1:11" x14ac:dyDescent="0.25">
      <c r="A276" s="23">
        <v>40544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v>40575</v>
      </c>
      <c r="B277" s="20"/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20"/>
    </row>
    <row r="278" spans="1:11" x14ac:dyDescent="0.25">
      <c r="A278" s="23">
        <v>40603</v>
      </c>
      <c r="B278" s="20" t="s">
        <v>239</v>
      </c>
      <c r="C278" s="13">
        <v>1.25</v>
      </c>
      <c r="D278" s="39">
        <v>0.46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/>
    </row>
    <row r="279" spans="1:11" x14ac:dyDescent="0.25">
      <c r="A279" s="23">
        <v>40634</v>
      </c>
      <c r="B279" s="20" t="s">
        <v>240</v>
      </c>
      <c r="C279" s="13">
        <v>1.25</v>
      </c>
      <c r="D279" s="39">
        <v>0.22900000000000001</v>
      </c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v>40664</v>
      </c>
      <c r="B280" s="20" t="s">
        <v>241</v>
      </c>
      <c r="C280" s="13">
        <v>1.25</v>
      </c>
      <c r="D280" s="39">
        <v>0.104</v>
      </c>
      <c r="E280" s="13"/>
      <c r="F280" s="20"/>
      <c r="G280" s="13">
        <f>IF(ISBLANK(Table1[[#This Row],[EARNED]]),"",Table1[[#This Row],[EARNED]])</f>
        <v>1.25</v>
      </c>
      <c r="H280" s="39"/>
      <c r="I280" s="13"/>
      <c r="J280" s="11"/>
      <c r="K280" s="20"/>
    </row>
    <row r="281" spans="1:11" x14ac:dyDescent="0.25">
      <c r="A281" s="23">
        <v>40695</v>
      </c>
      <c r="B281" s="20"/>
      <c r="C281" s="13">
        <v>1.25</v>
      </c>
      <c r="D281" s="39"/>
      <c r="E281" s="13"/>
      <c r="F281" s="20"/>
      <c r="G281" s="13">
        <f>IF(ISBLANK(Table1[[#This Row],[EARNED]]),"",Table1[[#This Row],[EARNED]])</f>
        <v>1.25</v>
      </c>
      <c r="H281" s="39"/>
      <c r="I281" s="13"/>
      <c r="J281" s="11"/>
      <c r="K281" s="20"/>
    </row>
    <row r="282" spans="1:11" x14ac:dyDescent="0.25">
      <c r="A282" s="23">
        <v>40725</v>
      </c>
      <c r="B282" s="20"/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/>
      <c r="I282" s="13"/>
      <c r="J282" s="11"/>
      <c r="K282" s="20"/>
    </row>
    <row r="283" spans="1:11" x14ac:dyDescent="0.25">
      <c r="A283" s="23">
        <v>40756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v>40787</v>
      </c>
      <c r="B284" s="20"/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/>
    </row>
    <row r="285" spans="1:11" x14ac:dyDescent="0.25">
      <c r="A285" s="23">
        <v>40817</v>
      </c>
      <c r="B285" s="20"/>
      <c r="C285" s="13">
        <v>1.25</v>
      </c>
      <c r="D285" s="39"/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>
        <v>40848</v>
      </c>
      <c r="B286" s="20" t="s">
        <v>242</v>
      </c>
      <c r="C286" s="13">
        <v>1.25</v>
      </c>
      <c r="D286" s="39">
        <v>0.77500000000000002</v>
      </c>
      <c r="E286" s="13"/>
      <c r="F286" s="20"/>
      <c r="G286" s="13">
        <f>IF(ISBLANK(Table1[[#This Row],[EARNED]]),"",Table1[[#This Row],[EARNED]])</f>
        <v>1.25</v>
      </c>
      <c r="H286" s="39"/>
      <c r="I286" s="13"/>
      <c r="J286" s="11"/>
      <c r="K286" s="20"/>
    </row>
    <row r="287" spans="1:11" x14ac:dyDescent="0.25">
      <c r="A287" s="23">
        <v>40878</v>
      </c>
      <c r="B287" s="20" t="s">
        <v>243</v>
      </c>
      <c r="C287" s="13">
        <v>1.25</v>
      </c>
      <c r="D287" s="39">
        <v>0.86899999999999999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/>
      <c r="B288" s="20" t="s">
        <v>102</v>
      </c>
      <c r="C288" s="13"/>
      <c r="D288" s="39">
        <v>5</v>
      </c>
      <c r="E288" s="13"/>
      <c r="F288" s="20"/>
      <c r="G288" s="13" t="str">
        <f>IF(ISBLANK(Table1[[#This Row],[EARNED]]),"",Table1[[#This Row],[EARNED]])</f>
        <v/>
      </c>
      <c r="H288" s="39"/>
      <c r="I288" s="13"/>
      <c r="J288" s="11"/>
      <c r="K288" s="20"/>
    </row>
    <row r="289" spans="1:11" x14ac:dyDescent="0.25">
      <c r="A289" s="48" t="s">
        <v>76</v>
      </c>
      <c r="B289" s="20"/>
      <c r="C289" s="51" t="s">
        <v>32</v>
      </c>
      <c r="D289" s="39"/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23">
        <v>40909</v>
      </c>
      <c r="B290" s="20"/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/>
      <c r="I290" s="13"/>
      <c r="J290" s="11"/>
      <c r="K290" s="20"/>
    </row>
    <row r="291" spans="1:11" x14ac:dyDescent="0.25">
      <c r="A291" s="23">
        <v>40940</v>
      </c>
      <c r="B291" s="20"/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>
        <v>40969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v>41000</v>
      </c>
      <c r="B293" s="20"/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/>
      <c r="I293" s="13"/>
      <c r="J293" s="11"/>
      <c r="K293" s="20"/>
    </row>
    <row r="294" spans="1:11" x14ac:dyDescent="0.25">
      <c r="A294" s="23">
        <v>41030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41061</v>
      </c>
      <c r="B295" s="20"/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20"/>
    </row>
    <row r="296" spans="1:11" x14ac:dyDescent="0.25">
      <c r="A296" s="23">
        <v>41091</v>
      </c>
      <c r="B296" s="20"/>
      <c r="C296" s="13">
        <v>1.25</v>
      </c>
      <c r="D296" s="39"/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v>41122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v>41153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v>41183</v>
      </c>
      <c r="B299" s="20" t="s">
        <v>129</v>
      </c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>
        <v>3</v>
      </c>
      <c r="I299" s="13"/>
      <c r="J299" s="11"/>
      <c r="K299" s="20" t="s">
        <v>244</v>
      </c>
    </row>
    <row r="300" spans="1:11" x14ac:dyDescent="0.25">
      <c r="A300" s="23">
        <v>41214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v>41244</v>
      </c>
      <c r="B301" s="20" t="s">
        <v>102</v>
      </c>
      <c r="C301" s="13">
        <v>1.25</v>
      </c>
      <c r="D301" s="39">
        <v>5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48" t="s">
        <v>75</v>
      </c>
      <c r="B302" s="20"/>
      <c r="C302" s="51" t="s">
        <v>32</v>
      </c>
      <c r="D302" s="39"/>
      <c r="E302" s="13"/>
      <c r="F302" s="20"/>
      <c r="G302" s="13" t="str">
        <f>IF(ISBLANK(Table1[[#This Row],[EARNED]]),"",Table1[[#This Row],[EARNED]])</f>
        <v/>
      </c>
      <c r="H302" s="39"/>
      <c r="I302" s="13"/>
      <c r="J302" s="11"/>
      <c r="K302" s="20"/>
    </row>
    <row r="303" spans="1:11" x14ac:dyDescent="0.25">
      <c r="A303" s="23">
        <v>41275</v>
      </c>
      <c r="B303" s="20"/>
      <c r="C303" s="13">
        <v>1.25</v>
      </c>
      <c r="D303" s="39"/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41306</v>
      </c>
      <c r="B304" s="20" t="s">
        <v>245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/>
      <c r="I304" s="13"/>
      <c r="J304" s="11"/>
      <c r="K304" s="20" t="s">
        <v>246</v>
      </c>
    </row>
    <row r="305" spans="1:11" x14ac:dyDescent="0.25">
      <c r="A305" s="23">
        <v>41334</v>
      </c>
      <c r="B305" s="20" t="s">
        <v>247</v>
      </c>
      <c r="C305" s="13">
        <v>1.25</v>
      </c>
      <c r="D305" s="39">
        <v>0.49</v>
      </c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v>41365</v>
      </c>
      <c r="B306" s="20" t="s">
        <v>154</v>
      </c>
      <c r="C306" s="13">
        <v>1.25</v>
      </c>
      <c r="D306" s="39">
        <v>1</v>
      </c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248</v>
      </c>
    </row>
    <row r="307" spans="1:11" x14ac:dyDescent="0.25">
      <c r="A307" s="23">
        <v>41395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v>41426</v>
      </c>
      <c r="B308" s="20" t="s">
        <v>105</v>
      </c>
      <c r="C308" s="13">
        <v>1.25</v>
      </c>
      <c r="D308" s="39">
        <v>0.13500000000000001</v>
      </c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v>41456</v>
      </c>
      <c r="B309" s="20" t="s">
        <v>249</v>
      </c>
      <c r="C309" s="13">
        <v>1.25</v>
      </c>
      <c r="D309" s="39">
        <v>4.3940000000000001</v>
      </c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v>41487</v>
      </c>
      <c r="B310" s="20" t="s">
        <v>250</v>
      </c>
      <c r="C310" s="13">
        <v>1.25</v>
      </c>
      <c r="D310" s="39">
        <v>0.502</v>
      </c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v>41518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41548</v>
      </c>
      <c r="B312" s="20" t="s">
        <v>127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/>
      <c r="B313" s="20" t="s">
        <v>251</v>
      </c>
      <c r="C313" s="13"/>
      <c r="D313" s="39">
        <v>0.40799999999999997</v>
      </c>
      <c r="E313" s="13"/>
      <c r="F313" s="20"/>
      <c r="G313" s="13" t="str">
        <f>IF(ISBLANK(Table1[[#This Row],[EARNED]]),"",Table1[[#This Row],[EARNED]])</f>
        <v/>
      </c>
      <c r="H313" s="39"/>
      <c r="I313" s="13"/>
      <c r="J313" s="11"/>
      <c r="K313" s="20"/>
    </row>
    <row r="314" spans="1:11" x14ac:dyDescent="0.25">
      <c r="A314" s="23">
        <v>41579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v>41609</v>
      </c>
      <c r="B315" s="20" t="s">
        <v>175</v>
      </c>
      <c r="C315" s="13">
        <v>1.25</v>
      </c>
      <c r="D315" s="39">
        <v>3</v>
      </c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48" t="s">
        <v>74</v>
      </c>
      <c r="B316" s="20"/>
      <c r="C316" s="51" t="s">
        <v>32</v>
      </c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41640</v>
      </c>
      <c r="B317" s="20"/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/>
      <c r="I317" s="13"/>
      <c r="J317" s="11"/>
      <c r="K317" s="20"/>
    </row>
    <row r="318" spans="1:11" x14ac:dyDescent="0.25">
      <c r="A318" s="23">
        <v>41671</v>
      </c>
      <c r="B318" s="20" t="s">
        <v>252</v>
      </c>
      <c r="C318" s="13">
        <v>1.25</v>
      </c>
      <c r="D318" s="39">
        <v>0.61699999999999999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v>41699</v>
      </c>
      <c r="B319" s="20"/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/>
      <c r="I319" s="13"/>
      <c r="J319" s="11"/>
      <c r="K319" s="20"/>
    </row>
    <row r="320" spans="1:11" x14ac:dyDescent="0.25">
      <c r="A320" s="23">
        <v>41730</v>
      </c>
      <c r="B320" s="20" t="s">
        <v>253</v>
      </c>
      <c r="C320" s="13">
        <v>1.25</v>
      </c>
      <c r="D320" s="39">
        <v>1.1519999999999999</v>
      </c>
      <c r="E320" s="13"/>
      <c r="F320" s="20"/>
      <c r="G320" s="13">
        <f>IF(ISBLANK(Table1[[#This Row],[EARNED]]),"",Table1[[#This Row],[EARNED]])</f>
        <v>1.25</v>
      </c>
      <c r="H320" s="39"/>
      <c r="I320" s="13"/>
      <c r="J320" s="11"/>
      <c r="K320" s="20"/>
    </row>
    <row r="321" spans="1:11" x14ac:dyDescent="0.25">
      <c r="A321" s="23">
        <v>41760</v>
      </c>
      <c r="B321" s="20"/>
      <c r="C321" s="13">
        <v>1.25</v>
      </c>
      <c r="D321" s="39"/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41791</v>
      </c>
      <c r="B322" s="20"/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/>
      <c r="I322" s="13"/>
      <c r="J322" s="11"/>
      <c r="K322" s="20"/>
    </row>
    <row r="323" spans="1:11" x14ac:dyDescent="0.25">
      <c r="A323" s="23">
        <v>41821</v>
      </c>
      <c r="B323" s="20" t="s">
        <v>186</v>
      </c>
      <c r="C323" s="13">
        <v>1.25</v>
      </c>
      <c r="D323" s="39">
        <v>0.21</v>
      </c>
      <c r="E323" s="13"/>
      <c r="F323" s="20"/>
      <c r="G323" s="13">
        <f>IF(ISBLANK(Table1[[#This Row],[EARNED]]),"",Table1[[#This Row],[EARNED]])</f>
        <v>1.25</v>
      </c>
      <c r="H323" s="39"/>
      <c r="I323" s="13"/>
      <c r="J323" s="11"/>
      <c r="K323" s="20"/>
    </row>
    <row r="324" spans="1:11" x14ac:dyDescent="0.25">
      <c r="A324" s="23">
        <v>41852</v>
      </c>
      <c r="B324" s="20" t="s">
        <v>254</v>
      </c>
      <c r="C324" s="13">
        <v>1.25</v>
      </c>
      <c r="D324" s="39">
        <v>0.60599999999999998</v>
      </c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/>
    </row>
    <row r="325" spans="1:11" x14ac:dyDescent="0.25">
      <c r="A325" s="23">
        <v>41883</v>
      </c>
      <c r="B325" s="20"/>
      <c r="C325" s="13">
        <v>1.25</v>
      </c>
      <c r="D325" s="39"/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>
        <v>41913</v>
      </c>
      <c r="B326" s="20"/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41944</v>
      </c>
      <c r="B327" s="20"/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/>
    </row>
    <row r="328" spans="1:11" x14ac:dyDescent="0.25">
      <c r="A328" s="23">
        <v>41974</v>
      </c>
      <c r="B328" s="20" t="s">
        <v>102</v>
      </c>
      <c r="C328" s="13">
        <v>1.25</v>
      </c>
      <c r="D328" s="39">
        <v>5</v>
      </c>
      <c r="E328" s="13"/>
      <c r="F328" s="20"/>
      <c r="G328" s="13">
        <f>IF(ISBLANK(Table1[[#This Row],[EARNED]]),"",Table1[[#This Row],[EARNED]])</f>
        <v>1.25</v>
      </c>
      <c r="H328" s="39"/>
      <c r="I328" s="13"/>
      <c r="J328" s="11"/>
      <c r="K328" s="20"/>
    </row>
    <row r="329" spans="1:11" x14ac:dyDescent="0.25">
      <c r="A329" s="23"/>
      <c r="B329" s="20" t="s">
        <v>255</v>
      </c>
      <c r="C329" s="13"/>
      <c r="D329" s="39">
        <v>1.169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73</v>
      </c>
      <c r="B330" s="20"/>
      <c r="C330" s="51" t="s">
        <v>32</v>
      </c>
      <c r="D330" s="39"/>
      <c r="E330" s="13"/>
      <c r="F330" s="20"/>
      <c r="G330" s="13" t="str">
        <f>IF(ISBLANK(Table1[[#This Row],[EARNED]]),"",Table1[[#This Row],[EARNED]])</f>
        <v/>
      </c>
      <c r="H330" s="39"/>
      <c r="I330" s="13"/>
      <c r="J330" s="11"/>
      <c r="K330" s="20"/>
    </row>
    <row r="331" spans="1:11" x14ac:dyDescent="0.25">
      <c r="A331" s="23">
        <v>42005</v>
      </c>
      <c r="B331" s="20" t="s">
        <v>256</v>
      </c>
      <c r="C331" s="13">
        <v>1.25</v>
      </c>
      <c r="D331" s="39">
        <v>5.2919999999999998</v>
      </c>
      <c r="E331" s="13"/>
      <c r="F331" s="20"/>
      <c r="G331" s="13">
        <f>IF(ISBLANK(Table1[[#This Row],[EARNED]]),"",Table1[[#This Row],[EARNED]])</f>
        <v>1.25</v>
      </c>
      <c r="H331" s="39"/>
      <c r="I331" s="13"/>
      <c r="J331" s="11"/>
      <c r="K331" s="20"/>
    </row>
    <row r="332" spans="1:11" x14ac:dyDescent="0.25">
      <c r="A332" s="23">
        <v>42036</v>
      </c>
      <c r="B332" s="20" t="s">
        <v>257</v>
      </c>
      <c r="C332" s="13">
        <v>1.25</v>
      </c>
      <c r="D332" s="39">
        <v>8.6579999999999995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42064</v>
      </c>
      <c r="B333" s="20" t="s">
        <v>258</v>
      </c>
      <c r="C333" s="13">
        <v>1.25</v>
      </c>
      <c r="D333" s="39">
        <v>6.383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42095</v>
      </c>
      <c r="B334" s="20" t="s">
        <v>259</v>
      </c>
      <c r="C334" s="13">
        <v>1.25</v>
      </c>
      <c r="D334" s="39">
        <v>9.048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>
        <v>42125</v>
      </c>
      <c r="B335" s="20" t="s">
        <v>260</v>
      </c>
      <c r="C335" s="13">
        <v>1.25</v>
      </c>
      <c r="D335" s="39">
        <v>3.0350000000000001</v>
      </c>
      <c r="E335" s="13"/>
      <c r="F335" s="20"/>
      <c r="G335" s="13">
        <f>IF(ISBLANK(Table1[[#This Row],[EARNED]]),"",Table1[[#This Row],[EARNED]])</f>
        <v>1.25</v>
      </c>
      <c r="H335" s="39"/>
      <c r="I335" s="13"/>
      <c r="J335" s="11"/>
      <c r="K335" s="20"/>
    </row>
    <row r="336" spans="1:11" x14ac:dyDescent="0.25">
      <c r="A336" s="23">
        <v>42156</v>
      </c>
      <c r="B336" s="20"/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v>42186</v>
      </c>
      <c r="B337" s="20"/>
      <c r="C337" s="13">
        <v>1.25</v>
      </c>
      <c r="D337" s="39"/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20"/>
    </row>
    <row r="338" spans="1:11" x14ac:dyDescent="0.25">
      <c r="A338" s="23">
        <v>42217</v>
      </c>
      <c r="B338" s="20" t="s">
        <v>261</v>
      </c>
      <c r="C338" s="13">
        <v>1.25</v>
      </c>
      <c r="D338" s="39">
        <v>0.39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23">
        <v>42248</v>
      </c>
      <c r="B339" s="20" t="s">
        <v>262</v>
      </c>
      <c r="C339" s="13">
        <v>1.25</v>
      </c>
      <c r="D339" s="39">
        <v>0.215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/>
    </row>
    <row r="340" spans="1:11" x14ac:dyDescent="0.25">
      <c r="A340" s="23">
        <v>42278</v>
      </c>
      <c r="B340" s="20" t="s">
        <v>263</v>
      </c>
      <c r="C340" s="13">
        <v>1.25</v>
      </c>
      <c r="D340" s="39">
        <v>0.50800000000000001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20"/>
    </row>
    <row r="341" spans="1:11" x14ac:dyDescent="0.25">
      <c r="A341" s="23">
        <v>42309</v>
      </c>
      <c r="B341" s="20" t="s">
        <v>102</v>
      </c>
      <c r="C341" s="13">
        <v>1.25</v>
      </c>
      <c r="D341" s="39">
        <v>5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 t="s">
        <v>264</v>
      </c>
    </row>
    <row r="342" spans="1:11" x14ac:dyDescent="0.25">
      <c r="A342" s="23">
        <v>42339</v>
      </c>
      <c r="B342" s="20"/>
      <c r="C342" s="13">
        <v>1.25</v>
      </c>
      <c r="D342" s="39"/>
      <c r="E342" s="13"/>
      <c r="F342" s="20"/>
      <c r="G342" s="13">
        <f>IF(ISBLANK(Table1[[#This Row],[EARNED]]),"",Table1[[#This Row],[EARNED]])</f>
        <v>1.25</v>
      </c>
      <c r="H342" s="39"/>
      <c r="I342" s="13"/>
      <c r="J342" s="11"/>
      <c r="K342" s="20"/>
    </row>
    <row r="343" spans="1:11" x14ac:dyDescent="0.25">
      <c r="A343" s="48" t="s">
        <v>72</v>
      </c>
      <c r="B343" s="20"/>
      <c r="C343" s="51" t="s">
        <v>32</v>
      </c>
      <c r="D343" s="39"/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v>42370</v>
      </c>
      <c r="B344" s="20" t="s">
        <v>265</v>
      </c>
      <c r="C344" s="13">
        <v>1.25</v>
      </c>
      <c r="D344" s="39">
        <v>21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 t="s">
        <v>266</v>
      </c>
    </row>
    <row r="345" spans="1:11" x14ac:dyDescent="0.25">
      <c r="A345" s="23">
        <v>42401</v>
      </c>
      <c r="B345" s="20"/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20"/>
    </row>
    <row r="346" spans="1:11" x14ac:dyDescent="0.25">
      <c r="A346" s="23">
        <v>42430</v>
      </c>
      <c r="B346" s="20"/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v>42461</v>
      </c>
      <c r="B347" s="20"/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/>
      <c r="I347" s="13"/>
      <c r="J347" s="11"/>
      <c r="K347" s="20"/>
    </row>
    <row r="348" spans="1:11" x14ac:dyDescent="0.25">
      <c r="A348" s="23">
        <v>42491</v>
      </c>
      <c r="B348" s="20"/>
      <c r="C348" s="13">
        <v>1.25</v>
      </c>
      <c r="D348" s="39"/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v>42522</v>
      </c>
      <c r="B349" s="20"/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v>42552</v>
      </c>
      <c r="B350" s="20"/>
      <c r="C350" s="13">
        <v>1.25</v>
      </c>
      <c r="D350" s="39"/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v>42583</v>
      </c>
      <c r="B351" s="20"/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v>42614</v>
      </c>
      <c r="B352" s="20"/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/>
      <c r="I352" s="13"/>
      <c r="J352" s="11"/>
      <c r="K352" s="20"/>
    </row>
    <row r="353" spans="1:11" x14ac:dyDescent="0.25">
      <c r="A353" s="23">
        <v>42644</v>
      </c>
      <c r="B353" s="20"/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/>
    </row>
    <row r="354" spans="1:11" x14ac:dyDescent="0.25">
      <c r="A354" s="23">
        <v>42675</v>
      </c>
      <c r="B354" s="20"/>
      <c r="C354" s="13">
        <v>1.25</v>
      </c>
      <c r="D354" s="39"/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v>42705</v>
      </c>
      <c r="B355" s="20" t="s">
        <v>102</v>
      </c>
      <c r="C355" s="13">
        <v>1.25</v>
      </c>
      <c r="D355" s="39">
        <v>5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48" t="s">
        <v>71</v>
      </c>
      <c r="B356" s="20"/>
      <c r="C356" s="51" t="s">
        <v>32</v>
      </c>
      <c r="D356" s="39"/>
      <c r="E356" s="13"/>
      <c r="F356" s="20"/>
      <c r="G356" s="13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23">
        <v>42736</v>
      </c>
      <c r="B357" s="20"/>
      <c r="C357" s="13">
        <v>1.25</v>
      </c>
      <c r="D357" s="39"/>
      <c r="E357" s="13"/>
      <c r="F357" s="20"/>
      <c r="G357" s="13">
        <f>IF(ISBLANK(Table1[[#This Row],[EARNED]]),"",Table1[[#This Row],[EARNED]])</f>
        <v>1.25</v>
      </c>
      <c r="H357" s="39"/>
      <c r="I357" s="13"/>
      <c r="J357" s="11"/>
      <c r="K357" s="20"/>
    </row>
    <row r="358" spans="1:11" x14ac:dyDescent="0.25">
      <c r="A358" s="23">
        <v>42767</v>
      </c>
      <c r="B358" s="20"/>
      <c r="C358" s="13">
        <v>1.25</v>
      </c>
      <c r="D358" s="39"/>
      <c r="E358" s="13"/>
      <c r="F358" s="20"/>
      <c r="G358" s="13">
        <f>IF(ISBLANK(Table1[[#This Row],[EARNED]]),"",Table1[[#This Row],[EARNED]])</f>
        <v>1.25</v>
      </c>
      <c r="H358" s="39"/>
      <c r="I358" s="13"/>
      <c r="J358" s="11"/>
      <c r="K358" s="20"/>
    </row>
    <row r="359" spans="1:11" x14ac:dyDescent="0.25">
      <c r="A359" s="23">
        <v>42795</v>
      </c>
      <c r="B359" s="20"/>
      <c r="C359" s="13">
        <v>1.25</v>
      </c>
      <c r="D359" s="39"/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/>
    </row>
    <row r="360" spans="1:11" x14ac:dyDescent="0.25">
      <c r="A360" s="23">
        <v>42826</v>
      </c>
      <c r="B360" s="20"/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/>
      <c r="I360" s="13"/>
      <c r="J360" s="11"/>
      <c r="K360" s="20"/>
    </row>
    <row r="361" spans="1:11" x14ac:dyDescent="0.25">
      <c r="A361" s="23">
        <v>42856</v>
      </c>
      <c r="B361" s="20"/>
      <c r="C361" s="13">
        <v>1.25</v>
      </c>
      <c r="D361" s="39"/>
      <c r="E361" s="13"/>
      <c r="F361" s="20"/>
      <c r="G361" s="13">
        <f>IF(ISBLANK(Table1[[#This Row],[EARNED]]),"",Table1[[#This Row],[EARNED]])</f>
        <v>1.25</v>
      </c>
      <c r="H361" s="39"/>
      <c r="I361" s="13"/>
      <c r="J361" s="11"/>
      <c r="K361" s="20"/>
    </row>
    <row r="362" spans="1:11" x14ac:dyDescent="0.25">
      <c r="A362" s="23">
        <v>42887</v>
      </c>
      <c r="B362" s="20"/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42917</v>
      </c>
      <c r="B363" s="20"/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/>
    </row>
    <row r="364" spans="1:11" x14ac:dyDescent="0.25">
      <c r="A364" s="23">
        <v>42948</v>
      </c>
      <c r="B364" s="20"/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/>
    </row>
    <row r="365" spans="1:11" x14ac:dyDescent="0.25">
      <c r="A365" s="23">
        <v>42979</v>
      </c>
      <c r="B365" s="20"/>
      <c r="C365" s="13">
        <v>1.25</v>
      </c>
      <c r="D365" s="39"/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43009</v>
      </c>
      <c r="B366" s="20"/>
      <c r="C366" s="13">
        <v>1.25</v>
      </c>
      <c r="D366" s="39"/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v>43040</v>
      </c>
      <c r="B367" s="20"/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/>
      <c r="I367" s="13"/>
      <c r="J367" s="11"/>
      <c r="K367" s="20"/>
    </row>
    <row r="368" spans="1:11" x14ac:dyDescent="0.25">
      <c r="A368" s="23">
        <v>43070</v>
      </c>
      <c r="B368" s="20" t="s">
        <v>102</v>
      </c>
      <c r="C368" s="13">
        <v>1.25</v>
      </c>
      <c r="D368" s="39">
        <v>5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20"/>
    </row>
    <row r="369" spans="1:11" x14ac:dyDescent="0.25">
      <c r="A369" s="48" t="s">
        <v>44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43101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43132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43160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43191</v>
      </c>
      <c r="B373" s="20" t="s">
        <v>46</v>
      </c>
      <c r="C373" s="13">
        <v>1.25</v>
      </c>
      <c r="D373" s="39">
        <v>1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>
        <v>43285</v>
      </c>
    </row>
    <row r="374" spans="1:11" x14ac:dyDescent="0.25">
      <c r="A374" s="40">
        <v>43221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1">
        <v>43252</v>
      </c>
      <c r="B375" s="15"/>
      <c r="C375" s="13">
        <v>1.25</v>
      </c>
      <c r="D375" s="43"/>
      <c r="E375" s="9"/>
      <c r="F375" s="15"/>
      <c r="G375" s="13">
        <f>IF(ISBLANK(Table1[[#This Row],[EARNED]]),"",Table1[[#This Row],[EARNED]])</f>
        <v>1.25</v>
      </c>
      <c r="H375" s="43"/>
      <c r="I375" s="9"/>
      <c r="J375" s="12"/>
      <c r="K375" s="15"/>
    </row>
    <row r="376" spans="1:11" x14ac:dyDescent="0.25">
      <c r="A376" s="40">
        <v>43282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43313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43344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43374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43405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43435</v>
      </c>
      <c r="B381" s="20" t="s">
        <v>47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23" t="s">
        <v>48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43466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43497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43525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43556</v>
      </c>
      <c r="B386" s="20" t="s">
        <v>49</v>
      </c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 t="s">
        <v>50</v>
      </c>
    </row>
    <row r="387" spans="1:11" x14ac:dyDescent="0.25">
      <c r="A387" s="40">
        <v>43586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43617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43647</v>
      </c>
      <c r="B389" s="20"/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43678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43709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43739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43770</v>
      </c>
      <c r="B393" s="20" t="s">
        <v>51</v>
      </c>
      <c r="C393" s="13">
        <v>1.25</v>
      </c>
      <c r="D393" s="39">
        <v>2</v>
      </c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 t="s">
        <v>52</v>
      </c>
    </row>
    <row r="394" spans="1:11" x14ac:dyDescent="0.25">
      <c r="A394" s="40">
        <v>43800</v>
      </c>
      <c r="B394" s="20" t="s">
        <v>53</v>
      </c>
      <c r="C394" s="13">
        <v>1.25</v>
      </c>
      <c r="D394" s="39">
        <v>3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23" t="s">
        <v>54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43831</v>
      </c>
      <c r="B396" s="20" t="s">
        <v>49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 t="s">
        <v>56</v>
      </c>
    </row>
    <row r="397" spans="1:11" x14ac:dyDescent="0.25">
      <c r="A397" s="40">
        <v>43862</v>
      </c>
      <c r="B397" s="20" t="s">
        <v>45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>
        <v>4</v>
      </c>
      <c r="I397" s="9"/>
      <c r="J397" s="11"/>
      <c r="K397" s="20"/>
    </row>
    <row r="398" spans="1:11" x14ac:dyDescent="0.25">
      <c r="A398" s="40">
        <v>43891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49">
        <v>43953</v>
      </c>
    </row>
    <row r="399" spans="1:11" x14ac:dyDescent="0.25">
      <c r="A399" s="40">
        <v>43922</v>
      </c>
      <c r="B399" s="20" t="s">
        <v>49</v>
      </c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 t="s">
        <v>55</v>
      </c>
    </row>
    <row r="400" spans="1:11" x14ac:dyDescent="0.25">
      <c r="A400" s="40">
        <v>43952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43983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44013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44044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44075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44105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44136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44166</v>
      </c>
      <c r="B407" s="20" t="s">
        <v>47</v>
      </c>
      <c r="C407" s="13">
        <v>1.25</v>
      </c>
      <c r="D407" s="39">
        <v>5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8" t="s">
        <v>57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44197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44228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44256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44287</v>
      </c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44317</v>
      </c>
      <c r="B413" s="20"/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44348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44378</v>
      </c>
      <c r="B415" s="20" t="s">
        <v>58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4</v>
      </c>
      <c r="I415" s="9"/>
      <c r="J415" s="11"/>
      <c r="K415" s="20" t="s">
        <v>60</v>
      </c>
    </row>
    <row r="416" spans="1:11" x14ac:dyDescent="0.25">
      <c r="A416" s="40"/>
      <c r="B416" s="20" t="s">
        <v>58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4</v>
      </c>
      <c r="I416" s="9"/>
      <c r="J416" s="11"/>
      <c r="K416" s="20" t="s">
        <v>61</v>
      </c>
    </row>
    <row r="417" spans="1:11" x14ac:dyDescent="0.25">
      <c r="A417" s="40"/>
      <c r="B417" s="20" t="s">
        <v>59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2</v>
      </c>
      <c r="I417" s="9"/>
      <c r="J417" s="11"/>
      <c r="K417" s="20" t="s">
        <v>62</v>
      </c>
    </row>
    <row r="418" spans="1:11" x14ac:dyDescent="0.25">
      <c r="A418" s="40"/>
      <c r="B418" s="20" t="s">
        <v>59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2</v>
      </c>
      <c r="I418" s="9"/>
      <c r="J418" s="11"/>
      <c r="K418" s="20" t="s">
        <v>63</v>
      </c>
    </row>
    <row r="419" spans="1:11" x14ac:dyDescent="0.25">
      <c r="A419" s="40">
        <v>44409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44440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44470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44501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44531</v>
      </c>
      <c r="B423" s="20" t="s">
        <v>47</v>
      </c>
      <c r="C423" s="13">
        <v>1.25</v>
      </c>
      <c r="D423" s="39">
        <v>5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23" t="s">
        <v>64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44562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44593</v>
      </c>
      <c r="B426" s="20"/>
      <c r="C426" s="13">
        <v>1.25</v>
      </c>
      <c r="D426" s="39"/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v>44621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44652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44682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44713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44743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44774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44805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44835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44866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44896</v>
      </c>
      <c r="B436" s="20" t="s">
        <v>47</v>
      </c>
      <c r="C436" s="13">
        <v>1.25</v>
      </c>
      <c r="D436" s="39">
        <v>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 t="s">
        <v>65</v>
      </c>
    </row>
    <row r="437" spans="1:11" x14ac:dyDescent="0.25">
      <c r="A437" s="48" t="s">
        <v>66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44927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44958</v>
      </c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v>44986</v>
      </c>
      <c r="B440" s="20" t="s">
        <v>67</v>
      </c>
      <c r="C440" s="13">
        <v>1.25</v>
      </c>
      <c r="D440" s="39">
        <v>3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 t="s">
        <v>68</v>
      </c>
    </row>
    <row r="441" spans="1:11" x14ac:dyDescent="0.25">
      <c r="A441" s="40">
        <v>45017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45047</v>
      </c>
      <c r="B442" s="20" t="s">
        <v>115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2</v>
      </c>
      <c r="I442" s="9"/>
      <c r="J442" s="11"/>
      <c r="K442" s="20" t="s">
        <v>270</v>
      </c>
    </row>
    <row r="443" spans="1:11" x14ac:dyDescent="0.25">
      <c r="A443" s="40"/>
      <c r="B443" s="20" t="s">
        <v>129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3</v>
      </c>
      <c r="I443" s="9"/>
      <c r="J443" s="11"/>
      <c r="K443" s="20" t="s">
        <v>271</v>
      </c>
    </row>
    <row r="444" spans="1:11" x14ac:dyDescent="0.25">
      <c r="A444" s="40">
        <v>45078</v>
      </c>
      <c r="B444" s="20"/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>
        <v>45108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v>45139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45170</v>
      </c>
      <c r="B447" s="20"/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>
        <v>45200</v>
      </c>
      <c r="B448" s="20"/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>
        <v>45231</v>
      </c>
      <c r="B449" s="20"/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45261</v>
      </c>
      <c r="B450" s="20"/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>
        <v>45292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45323</v>
      </c>
      <c r="B452" s="20"/>
      <c r="C452" s="13"/>
      <c r="D452" s="39"/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45352</v>
      </c>
      <c r="B453" s="20"/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45383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45413</v>
      </c>
      <c r="B455" s="20"/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>
        <v>45444</v>
      </c>
      <c r="B456" s="20"/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45474</v>
      </c>
      <c r="B457" s="20"/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>
        <v>45505</v>
      </c>
      <c r="B458" s="20"/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>
        <v>45536</v>
      </c>
      <c r="B459" s="20"/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45566</v>
      </c>
      <c r="B460" s="20"/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>
        <v>45597</v>
      </c>
      <c r="B461" s="20"/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>
        <v>45627</v>
      </c>
      <c r="B462" s="20"/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>
        <v>45658</v>
      </c>
      <c r="B463" s="20"/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>
        <v>45689</v>
      </c>
      <c r="B464" s="20"/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>
        <v>45717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45748</v>
      </c>
      <c r="B466" s="20"/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45778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13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13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1"/>
      <c r="B491" s="15"/>
      <c r="C491" s="42"/>
      <c r="D491" s="43"/>
      <c r="E491" s="9"/>
      <c r="F491" s="15"/>
      <c r="G491" s="13" t="str">
        <f>IF(ISBLANK(Table1[[#This Row],[EARNED]]),"",Table1[[#This Row],[EARNED]])</f>
        <v/>
      </c>
      <c r="H491" s="43"/>
      <c r="I491" s="9"/>
      <c r="J491" s="12"/>
      <c r="K491" s="15"/>
    </row>
  </sheetData>
  <mergeCells count="10">
    <mergeCell ref="G7:J7"/>
    <mergeCell ref="C7:F7"/>
    <mergeCell ref="B2:C2"/>
    <mergeCell ref="B4:C4"/>
    <mergeCell ref="J2:K2"/>
    <mergeCell ref="J3:K3"/>
    <mergeCell ref="J4:K4"/>
    <mergeCell ref="F2:G2"/>
    <mergeCell ref="F3:G3"/>
    <mergeCell ref="F4:G4"/>
  </mergeCells>
  <dataValidations count="1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0</v>
      </c>
      <c r="F3" s="11">
        <v>35</v>
      </c>
      <c r="G3" s="45">
        <f>SUMIFS(F7:F14,E7:E14,E3)+SUMIFS(D7:D66,C7:C66,F3)+D3</f>
        <v>7.3000000000000009E-2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69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9">
        <f>SUM(Sheet1!E9,Sheet1!I9)</f>
        <v>313.48499999999996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2023-05-23T01:37:25Z</dcterms:modified>
</cp:coreProperties>
</file>