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9E8D4DE5-0BA9-4300-822B-727B174022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4" i="1" l="1"/>
  <c r="G345" i="1"/>
  <c r="G346" i="1"/>
  <c r="G347" i="1"/>
  <c r="G348" i="1"/>
  <c r="G349" i="1"/>
  <c r="G350" i="1"/>
  <c r="G351" i="1"/>
  <c r="G352" i="1"/>
  <c r="G354" i="1"/>
  <c r="G355" i="1"/>
  <c r="G358" i="1"/>
  <c r="G359" i="1"/>
  <c r="G360" i="1"/>
  <c r="G361" i="1"/>
  <c r="G324" i="1"/>
  <c r="G325" i="1"/>
  <c r="G327" i="1"/>
  <c r="G329" i="1"/>
  <c r="G330" i="1"/>
  <c r="G332" i="1"/>
  <c r="G336" i="1"/>
  <c r="G337" i="1"/>
  <c r="G338" i="1"/>
  <c r="G339" i="1"/>
  <c r="G341" i="1"/>
  <c r="G342" i="1"/>
  <c r="G343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5" i="1" s="1"/>
  <c r="A36" i="1" s="1"/>
  <c r="A37" i="1" s="1"/>
  <c r="A38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5" i="1" s="1"/>
  <c r="A57" i="1" s="1"/>
  <c r="A58" i="1" s="1"/>
  <c r="A59" i="1" s="1"/>
  <c r="A61" i="1" s="1"/>
  <c r="A64" i="1" s="1"/>
  <c r="A66" i="1" s="1"/>
  <c r="A67" i="1" s="1"/>
  <c r="A71" i="1" s="1"/>
  <c r="A72" i="1" s="1"/>
  <c r="A73" i="1" s="1"/>
  <c r="A75" i="1" s="1"/>
  <c r="A77" i="1" s="1"/>
  <c r="A78" i="1" s="1"/>
  <c r="A81" i="1" s="1"/>
  <c r="A83" i="1" s="1"/>
  <c r="A85" i="1" s="1"/>
  <c r="A88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8" i="1" s="1"/>
  <c r="A119" i="1" s="1"/>
  <c r="A120" i="1" s="1"/>
  <c r="A121" i="1" s="1"/>
  <c r="A122" i="1" s="1"/>
  <c r="A124" i="1" s="1"/>
  <c r="A125" i="1" s="1"/>
  <c r="A126" i="1" s="1"/>
  <c r="A127" i="1" s="1"/>
  <c r="A128" i="1" s="1"/>
  <c r="A129" i="1" s="1"/>
  <c r="A130" i="1" s="1"/>
  <c r="A132" i="1" s="1"/>
  <c r="A135" i="1" s="1"/>
  <c r="A136" i="1" s="1"/>
  <c r="A140" i="1" s="1"/>
  <c r="A141" i="1" s="1"/>
  <c r="A142" i="1" s="1"/>
  <c r="A143" i="1" s="1"/>
  <c r="A145" i="1" s="1"/>
  <c r="A146" i="1" s="1"/>
  <c r="A148" i="1" s="1"/>
  <c r="A150" i="1" s="1"/>
  <c r="A151" i="1" s="1"/>
  <c r="A154" i="1" s="1"/>
  <c r="A156" i="1" s="1"/>
  <c r="A157" i="1" s="1"/>
  <c r="A160" i="1" s="1"/>
  <c r="A161" i="1" s="1"/>
  <c r="A162" i="1" s="1"/>
  <c r="A163" i="1" s="1"/>
  <c r="A164" i="1" s="1"/>
  <c r="A165" i="1" s="1"/>
  <c r="A167" i="1" s="1"/>
  <c r="A168" i="1" s="1"/>
  <c r="A170" i="1" s="1"/>
  <c r="A173" i="1" s="1"/>
  <c r="A177" i="1" s="1"/>
  <c r="A178" i="1" s="1"/>
  <c r="A179" i="1" s="1"/>
  <c r="A180" i="1" s="1"/>
  <c r="A181" i="1" s="1"/>
  <c r="A182" i="1" s="1"/>
  <c r="A183" i="1" s="1"/>
  <c r="A184" i="1" s="1"/>
  <c r="A185" i="1" s="1"/>
  <c r="A189" i="1" s="1"/>
  <c r="A190" i="1" s="1"/>
  <c r="A192" i="1" s="1"/>
  <c r="A193" i="1" s="1"/>
  <c r="A194" i="1" s="1"/>
  <c r="A195" i="1" s="1"/>
  <c r="A197" i="1" s="1"/>
  <c r="A198" i="1" s="1"/>
  <c r="A199" i="1" s="1"/>
  <c r="A202" i="1" s="1"/>
  <c r="A204" i="1" s="1"/>
  <c r="A205" i="1" s="1"/>
  <c r="A206" i="1" s="1"/>
  <c r="A207" i="1" s="1"/>
  <c r="A211" i="1" s="1"/>
  <c r="A212" i="1" s="1"/>
  <c r="A213" i="1" s="1"/>
  <c r="A216" i="1" s="1"/>
  <c r="A217" i="1" s="1"/>
  <c r="A218" i="1" s="1"/>
  <c r="A224" i="1" s="1"/>
  <c r="A225" i="1" s="1"/>
  <c r="A226" i="1" s="1"/>
  <c r="A227" i="1" s="1"/>
  <c r="A229" i="1" s="1"/>
  <c r="A230" i="1" s="1"/>
  <c r="A233" i="1" s="1"/>
  <c r="A234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50" i="1" s="1"/>
  <c r="A252" i="1" s="1"/>
  <c r="A253" i="1" s="1"/>
  <c r="A254" i="1" s="1"/>
  <c r="A257" i="1" s="1"/>
  <c r="A258" i="1" s="1"/>
  <c r="A259" i="1" s="1"/>
  <c r="A260" i="1" s="1"/>
  <c r="A261" i="1" s="1"/>
  <c r="A262" i="1" s="1"/>
  <c r="A263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80" i="1" s="1"/>
  <c r="A282" i="1" s="1"/>
  <c r="A283" i="1" s="1"/>
  <c r="A284" i="1" s="1"/>
  <c r="A285" i="1" s="1"/>
  <c r="A286" i="1" s="1"/>
  <c r="A287" i="1" s="1"/>
  <c r="A289" i="1" s="1"/>
  <c r="A292" i="1" s="1"/>
  <c r="A293" i="1" s="1"/>
  <c r="A294" i="1" s="1"/>
  <c r="A296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5" i="1" s="1"/>
  <c r="A327" i="1" s="1"/>
  <c r="A329" i="1" s="1"/>
  <c r="A330" i="1" s="1"/>
  <c r="A332" i="1" s="1"/>
  <c r="A336" i="1" s="1"/>
  <c r="A337" i="1" s="1"/>
  <c r="A338" i="1" s="1"/>
  <c r="A339" i="1" s="1"/>
  <c r="A341" i="1" s="1"/>
  <c r="A342" i="1" s="1"/>
  <c r="A343" i="1" s="1"/>
  <c r="A345" i="1" s="1"/>
  <c r="A346" i="1" s="1"/>
  <c r="A347" i="1" s="1"/>
  <c r="A348" i="1" s="1"/>
  <c r="A349" i="1" s="1"/>
  <c r="A350" i="1" s="1"/>
  <c r="A351" i="1" s="1"/>
  <c r="A352" i="1" s="1"/>
  <c r="A354" i="1" s="1"/>
  <c r="A355" i="1" s="1"/>
  <c r="A358" i="1" s="1"/>
  <c r="A35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5" i="1"/>
  <c r="G36" i="1"/>
  <c r="G37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5" i="1"/>
  <c r="G57" i="1"/>
  <c r="G58" i="1"/>
  <c r="G59" i="1"/>
  <c r="G60" i="1"/>
  <c r="G61" i="1"/>
  <c r="G64" i="1"/>
  <c r="G66" i="1"/>
  <c r="G67" i="1"/>
  <c r="G71" i="1"/>
  <c r="G72" i="1"/>
  <c r="G73" i="1"/>
  <c r="G75" i="1"/>
  <c r="G77" i="1"/>
  <c r="G78" i="1"/>
  <c r="G81" i="1"/>
  <c r="G83" i="1"/>
  <c r="G84" i="1"/>
  <c r="G85" i="1"/>
  <c r="G88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5" i="1"/>
  <c r="G136" i="1"/>
  <c r="G140" i="1"/>
  <c r="G141" i="1"/>
  <c r="G142" i="1"/>
  <c r="G143" i="1"/>
  <c r="G145" i="1"/>
  <c r="G146" i="1"/>
  <c r="G148" i="1"/>
  <c r="G150" i="1"/>
  <c r="G151" i="1"/>
  <c r="G152" i="1"/>
  <c r="G153" i="1"/>
  <c r="G154" i="1"/>
  <c r="G156" i="1"/>
  <c r="G157" i="1"/>
  <c r="G160" i="1"/>
  <c r="G161" i="1"/>
  <c r="G162" i="1"/>
  <c r="G163" i="1"/>
  <c r="G164" i="1"/>
  <c r="G165" i="1"/>
  <c r="G167" i="1"/>
  <c r="G168" i="1"/>
  <c r="G170" i="1"/>
  <c r="G172" i="1"/>
  <c r="G173" i="1"/>
  <c r="G177" i="1"/>
  <c r="G178" i="1"/>
  <c r="G179" i="1"/>
  <c r="G180" i="1"/>
  <c r="G181" i="1"/>
  <c r="G182" i="1"/>
  <c r="G183" i="1"/>
  <c r="G184" i="1"/>
  <c r="G185" i="1"/>
  <c r="G189" i="1"/>
  <c r="G190" i="1"/>
  <c r="G191" i="1"/>
  <c r="G192" i="1"/>
  <c r="G193" i="1"/>
  <c r="G194" i="1"/>
  <c r="G195" i="1"/>
  <c r="G197" i="1"/>
  <c r="G198" i="1"/>
  <c r="G199" i="1"/>
  <c r="G202" i="1"/>
  <c r="G204" i="1"/>
  <c r="G205" i="1"/>
  <c r="G206" i="1"/>
  <c r="G207" i="1"/>
  <c r="G208" i="1"/>
  <c r="G209" i="1"/>
  <c r="G210" i="1"/>
  <c r="G211" i="1"/>
  <c r="G212" i="1"/>
  <c r="G213" i="1"/>
  <c r="G216" i="1"/>
  <c r="G217" i="1"/>
  <c r="G218" i="1"/>
  <c r="G224" i="1"/>
  <c r="G225" i="1"/>
  <c r="G226" i="1"/>
  <c r="G227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2" i="1"/>
  <c r="G253" i="1"/>
  <c r="G254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9" i="1"/>
  <c r="G292" i="1"/>
  <c r="G293" i="1"/>
  <c r="G294" i="1"/>
  <c r="G296" i="1"/>
  <c r="G297" i="1"/>
  <c r="G441" i="1" l="1"/>
  <c r="G440" i="1" l="1"/>
  <c r="G436" i="1"/>
  <c r="G3" i="3"/>
  <c r="G371" i="1"/>
  <c r="G372" i="1"/>
  <c r="G373" i="1"/>
  <c r="G374" i="1"/>
  <c r="G375" i="1"/>
  <c r="G376" i="1"/>
  <c r="G377" i="1"/>
  <c r="G378" i="1"/>
  <c r="G380" i="1"/>
  <c r="G381" i="1"/>
  <c r="G382" i="1"/>
  <c r="G383" i="1"/>
  <c r="G384" i="1"/>
  <c r="G386" i="1"/>
  <c r="G387" i="1"/>
  <c r="G389" i="1"/>
  <c r="G390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7" i="1"/>
  <c r="G438" i="1"/>
  <c r="G439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362" i="1"/>
  <c r="G364" i="1"/>
  <c r="G365" i="1"/>
  <c r="G366" i="1"/>
  <c r="G369" i="1"/>
  <c r="G37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<sst xmlns="http://schemas.openxmlformats.org/spreadsheetml/2006/main" count="445" uniqueCount="248">
  <si>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</si>
  <si>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</si>
  <si>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</si>
  <si>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</si>
  <si>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</si>
  <si>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</si>
  <si>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</si>
  <si>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</si>
  <si>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</si>
  <si>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</si>
  <si>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</si>
  <si>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</si>
  <si>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</si>
  <si>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</si>
  <si>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</si>
  <si>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</si>
  <si>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</si>
  <si>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</si>
  <si>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</si>
  <si>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</si>
  <si>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</si>
  <si>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</si>
  <si>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</si>
  <si>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</si>
  <si>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</si>
  <si>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</si>
  <si>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</si>
  <si>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</si>
  <si>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</si>
  <si>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</si>
  <si>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</si>
  <si>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</si>
  <si>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</si>
  <si>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</si>
  <si>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</si>
  <si>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</si>
  <si>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</si>
  <si>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</si>
  <si>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</si>
  <si>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</si>
  <si>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</si>
  <si>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</si>
  <si>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DOCTORA, ZENAIDA</t>
  </si>
  <si>
    <t>PERMANENT</t>
  </si>
  <si>
    <t>2018</t>
  </si>
  <si>
    <t>SP(1-0-0)</t>
  </si>
  <si>
    <t>SL(1-0-0)</t>
  </si>
  <si>
    <t>SL(2-0-0)</t>
  </si>
  <si>
    <t>SL(3-0-0)</t>
  </si>
  <si>
    <t>4/12,13/2018</t>
  </si>
  <si>
    <t>4/27,30/2018</t>
  </si>
  <si>
    <t>7/3-5/2018</t>
  </si>
  <si>
    <t>FL(4-0-0)</t>
  </si>
  <si>
    <t>FL(1-0-0)</t>
  </si>
  <si>
    <t>11/26-29/2018</t>
  </si>
  <si>
    <t>2019</t>
  </si>
  <si>
    <t>SL(5-0-0)</t>
  </si>
  <si>
    <t>VL(3-0-0)</t>
  </si>
  <si>
    <t>SL(4-0-0)</t>
  </si>
  <si>
    <t>1/18-24/2019</t>
  </si>
  <si>
    <t>6/5-7/2019</t>
  </si>
  <si>
    <t>6/17-19/2019</t>
  </si>
  <si>
    <t>7/16-19/2019</t>
  </si>
  <si>
    <t>SL(14-0-0)</t>
  </si>
  <si>
    <t>FL(2-0-0)</t>
  </si>
  <si>
    <t>SL(7-0-0)</t>
  </si>
  <si>
    <t>8/5-9/2019</t>
  </si>
  <si>
    <t>8/12-16/2019</t>
  </si>
  <si>
    <t>10-28-11/15/2019</t>
  </si>
  <si>
    <t>11/25-29/2019</t>
  </si>
  <si>
    <t>12/6,9-13,16,20/2019</t>
  </si>
  <si>
    <t>2020</t>
  </si>
  <si>
    <t>SL(10-0-0)</t>
  </si>
  <si>
    <t>10/2-23/2020</t>
  </si>
  <si>
    <t>2021</t>
  </si>
  <si>
    <t>VL(5-0-0)</t>
  </si>
  <si>
    <t>7/7-9,12,13/2021</t>
  </si>
  <si>
    <t>7/14-16/2021</t>
  </si>
  <si>
    <t>11/25,26/2021</t>
  </si>
  <si>
    <t>2022</t>
  </si>
  <si>
    <t>3/23-25/2022</t>
  </si>
  <si>
    <t>5/226,27/2022</t>
  </si>
  <si>
    <t>2023</t>
  </si>
  <si>
    <t>11/14-18, 21-25</t>
  </si>
  <si>
    <t>VL(4-0-0)</t>
  </si>
  <si>
    <t>2/14-17/2023</t>
  </si>
  <si>
    <t>3/16,23/2023</t>
  </si>
  <si>
    <t>FL(5-0-0)</t>
  </si>
  <si>
    <t>1997</t>
  </si>
  <si>
    <t>1998</t>
  </si>
  <si>
    <t>08/10,11</t>
  </si>
  <si>
    <t>VL(1-0-0)</t>
  </si>
  <si>
    <t>12/12,13</t>
  </si>
  <si>
    <t>1999</t>
  </si>
  <si>
    <t>03/15,16</t>
  </si>
  <si>
    <t>04/26-28/1999</t>
  </si>
  <si>
    <t>05/1,2,4,5</t>
  </si>
  <si>
    <t>05/10-12,15</t>
  </si>
  <si>
    <t>05/17,18</t>
  </si>
  <si>
    <t>09/1-7/1999</t>
  </si>
  <si>
    <t>09/20-23/1999</t>
  </si>
  <si>
    <t>2000</t>
  </si>
  <si>
    <t>01/24-27/2000</t>
  </si>
  <si>
    <t>08/7,8</t>
  </si>
  <si>
    <t>08/10,12,14,15</t>
  </si>
  <si>
    <t>08/16-31/2000</t>
  </si>
  <si>
    <t>SL(12-0-0)</t>
  </si>
  <si>
    <t>SVL(6-0-0)</t>
  </si>
  <si>
    <t>09/1-8/2000</t>
  </si>
  <si>
    <t>ML(60-0-0)</t>
  </si>
  <si>
    <t>MATERNITY L. 09/9/2000-11/7/2000</t>
  </si>
  <si>
    <t>2001</t>
  </si>
  <si>
    <t>VL(2-0-0)</t>
  </si>
  <si>
    <t>SL(1-4-0)</t>
  </si>
  <si>
    <t>01/24,26</t>
  </si>
  <si>
    <t>ANNIV. L. 01/25</t>
  </si>
  <si>
    <t>SP(2-0-0)</t>
  </si>
  <si>
    <t>HOSPT. 01/29,30</t>
  </si>
  <si>
    <t>02/13,14</t>
  </si>
  <si>
    <t>02/19 HD, 20</t>
  </si>
  <si>
    <t>04/10HD, 11HD, 16</t>
  </si>
  <si>
    <t>04/20,21</t>
  </si>
  <si>
    <t>SVL(8-0-0)</t>
  </si>
  <si>
    <t>05/4,5,7-12/2001</t>
  </si>
  <si>
    <t>SVL(3-0-0)</t>
  </si>
  <si>
    <t>08/1-3/2001</t>
  </si>
  <si>
    <t>SVL(1-0-0)</t>
  </si>
  <si>
    <t>SVL(2-0-0)</t>
  </si>
  <si>
    <t>10/12,15</t>
  </si>
  <si>
    <t>10/24-26/2001</t>
  </si>
  <si>
    <t>12/3,5,7</t>
  </si>
  <si>
    <t>12/14,18</t>
  </si>
  <si>
    <t>2002</t>
  </si>
  <si>
    <t>01/17,18</t>
  </si>
  <si>
    <t>DOMESTIC 01/21</t>
  </si>
  <si>
    <t>DOMESTIC 01/31</t>
  </si>
  <si>
    <t>DOMESTIC 2/1</t>
  </si>
  <si>
    <t>VL(7-0-0)</t>
  </si>
  <si>
    <t>03/4-12/2002</t>
  </si>
  <si>
    <t>11/25-29/2002</t>
  </si>
  <si>
    <t>2003</t>
  </si>
  <si>
    <t>UT(0-0-3)</t>
  </si>
  <si>
    <t>12/9-11,14,15</t>
  </si>
  <si>
    <t>2004</t>
  </si>
  <si>
    <t>SL(13-0-0)</t>
  </si>
  <si>
    <t>04/12-25/2004</t>
  </si>
  <si>
    <t>SL(9-0-0)</t>
  </si>
  <si>
    <t>06/8-18/2004</t>
  </si>
  <si>
    <t>MATERNITY L. 06/21-08/19/2004</t>
  </si>
  <si>
    <t>2005</t>
  </si>
  <si>
    <t>UT(0-2-21)</t>
  </si>
  <si>
    <t>UT(0-2-44)</t>
  </si>
  <si>
    <t>UT(0-0-36)</t>
  </si>
  <si>
    <t>DOMESTIC 01/18</t>
  </si>
  <si>
    <t>UT(0-0-44)</t>
  </si>
  <si>
    <t>07/27,28</t>
  </si>
  <si>
    <t>10/11-13/2005</t>
  </si>
  <si>
    <t>10/17-19/2005</t>
  </si>
  <si>
    <t>FL(3-0-0)</t>
  </si>
  <si>
    <t>2006</t>
  </si>
  <si>
    <t>UT(1-1-36)</t>
  </si>
  <si>
    <t>01/28-31/2006</t>
  </si>
  <si>
    <t>UT(0-4-16)</t>
  </si>
  <si>
    <t>03/24,25</t>
  </si>
  <si>
    <t>07/4,5</t>
  </si>
  <si>
    <t>DOMESTIC E. 04/14</t>
  </si>
  <si>
    <t>UT(0-0-45)</t>
  </si>
  <si>
    <t>UT(0-0-24)</t>
  </si>
  <si>
    <t>UT(1-4-0)</t>
  </si>
  <si>
    <t>SL(6-0-0)</t>
  </si>
  <si>
    <t>UT(0-6-41)</t>
  </si>
  <si>
    <t>11/30-12/8/2006</t>
  </si>
  <si>
    <t>2007</t>
  </si>
  <si>
    <t>UT(1-0-51)</t>
  </si>
  <si>
    <t>UT(0-3-4)</t>
  </si>
  <si>
    <t>02/1,2</t>
  </si>
  <si>
    <t>VL(14-0-0)</t>
  </si>
  <si>
    <t>06/15-30/2007</t>
  </si>
  <si>
    <t>SP(3-0-0)</t>
  </si>
  <si>
    <t>MOURNING L. 08/16,17,22</t>
  </si>
  <si>
    <t>10/8-11/2007</t>
  </si>
  <si>
    <t>10/22-26/2007</t>
  </si>
  <si>
    <t>10/17-19/2007</t>
  </si>
  <si>
    <t>2008</t>
  </si>
  <si>
    <t>01/17,25</t>
  </si>
  <si>
    <t>DOMESTIC 04/16-18/2008</t>
  </si>
  <si>
    <t>04/23-25/2008</t>
  </si>
  <si>
    <t>07/7-9/2008</t>
  </si>
  <si>
    <t>07/16,17/2008</t>
  </si>
  <si>
    <t>UT(0-3-30)</t>
  </si>
  <si>
    <t>08/7,8/2008</t>
  </si>
  <si>
    <t>12/8,9</t>
  </si>
  <si>
    <t>12/10-12/2008</t>
  </si>
  <si>
    <t>2009</t>
  </si>
  <si>
    <t>06/16,17</t>
  </si>
  <si>
    <t>06/18,19,22</t>
  </si>
  <si>
    <t>07/21,24</t>
  </si>
  <si>
    <t>08/10-20/2009</t>
  </si>
  <si>
    <t>DOMESTIC 07/30,31</t>
  </si>
  <si>
    <t>10/22,23</t>
  </si>
  <si>
    <t>2010</t>
  </si>
  <si>
    <t>02/8,15</t>
  </si>
  <si>
    <t>02/23,26</t>
  </si>
  <si>
    <t>05/13,14,27,28,31</t>
  </si>
  <si>
    <t>2011</t>
  </si>
  <si>
    <t>04/18,19</t>
  </si>
  <si>
    <t>08/25,26</t>
  </si>
  <si>
    <t>12/9-23/2011</t>
  </si>
  <si>
    <t>2012</t>
  </si>
  <si>
    <t>01/24,25</t>
  </si>
  <si>
    <t>02/2,3</t>
  </si>
  <si>
    <t>03/16,19</t>
  </si>
  <si>
    <t>DOMESTIC 06/26-28/2012</t>
  </si>
  <si>
    <t>2013</t>
  </si>
  <si>
    <t>08/5,6</t>
  </si>
  <si>
    <t>08/1,2</t>
  </si>
  <si>
    <t>08/16,20,23</t>
  </si>
  <si>
    <t>11/20,22</t>
  </si>
  <si>
    <t>12/23,26,27</t>
  </si>
  <si>
    <t>2014</t>
  </si>
  <si>
    <t>02/15,22,24-28/2014 DISSAPROVED</t>
  </si>
  <si>
    <t>3/1/2023 DISSAPROVED</t>
  </si>
  <si>
    <t>06/25-28/2014</t>
  </si>
  <si>
    <t>BDAY L. 09/11</t>
  </si>
  <si>
    <t>10/19,20</t>
  </si>
  <si>
    <t>2015</t>
  </si>
  <si>
    <t>05/15,16</t>
  </si>
  <si>
    <t>2016</t>
  </si>
  <si>
    <t>UT(1-5-16)</t>
  </si>
  <si>
    <t>01/19,20</t>
  </si>
  <si>
    <t>UT(1-4-43)</t>
  </si>
  <si>
    <t>UT(3-4-54)</t>
  </si>
  <si>
    <t>UT(1-4-26)</t>
  </si>
  <si>
    <t>UT(4-2-38)</t>
  </si>
  <si>
    <t>02/6,7</t>
  </si>
  <si>
    <t>DOMESTIC 04/18-20/2016</t>
  </si>
  <si>
    <t>05/14-16/2016</t>
  </si>
  <si>
    <t>05/21-23/2016</t>
  </si>
  <si>
    <t>05/29-31/2016</t>
  </si>
  <si>
    <t>09/29,30</t>
  </si>
  <si>
    <t>UT(6-1-13)</t>
  </si>
  <si>
    <t>UT(0-3-12)</t>
  </si>
  <si>
    <t>UT(0-1-38)</t>
  </si>
  <si>
    <t>2017</t>
  </si>
  <si>
    <t>11/7-11/2017</t>
  </si>
  <si>
    <t>11/22,23/2017</t>
  </si>
  <si>
    <t>12/1,2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</si>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</sst>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4" totalsRowShown="0" headerRowDxfId="14" headerRowBorderDxfId="13" tableBorderDxfId="12" totalsRowBorderDxfId="11">
  <autoFilter ref="A8:K494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94"/>
  <sheetViews>
    <sheetView tabSelected="1" topLeftCell="A7" zoomScale="120" zoomScaleNormal="120" workbookViewId="0">
      <pane ySplit="2160" activePane="bottomLeft"/>
      <selection activeCell="D8" sqref="D1:D1048576"/>
      <selection pane="bottomLeft" activeCell="E12" sqref="E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184.51000000000002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36.75</v>
      </c>
      <c r="J9" s="11"/>
      <c r="K9" s="20"/>
    </row>
    <row r="10" spans="1:11" x14ac:dyDescent="0.3">
      <c r="A10" s="48" t="s">
        <v>88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35765</v>
      </c>
      <c r="B11" s="51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48" t="s">
        <v>89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EDATE(A11,1)</f>
        <v>35796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35827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24" si="0">EDATE(A14,1)</f>
        <v>35855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35886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35916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35947</v>
      </c>
      <c r="B18" s="51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35977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36008</v>
      </c>
      <c r="B20" s="20" t="s">
        <v>47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2</v>
      </c>
      <c r="I20" s="13"/>
      <c r="J20" s="11"/>
      <c r="K20" s="20" t="s">
        <v>90</v>
      </c>
    </row>
    <row r="21" spans="1:11" x14ac:dyDescent="0.3">
      <c r="A21" s="23">
        <f t="shared" si="0"/>
        <v>36039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36069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0"/>
        <v>36100</v>
      </c>
      <c r="B23" s="20" t="s">
        <v>46</v>
      </c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>
        <v>1</v>
      </c>
      <c r="I23" s="13"/>
      <c r="J23" s="11"/>
      <c r="K23" s="52">
        <v>45235</v>
      </c>
    </row>
    <row r="24" spans="1:11" x14ac:dyDescent="0.3">
      <c r="A24" s="23">
        <f t="shared" si="0"/>
        <v>36130</v>
      </c>
      <c r="B24" s="20" t="s">
        <v>91</v>
      </c>
      <c r="C24" s="13">
        <v>1.25</v>
      </c>
      <c r="D24" s="39">
        <v>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52">
        <v>45276</v>
      </c>
    </row>
    <row r="25" spans="1:11" x14ac:dyDescent="0.3">
      <c r="A25" s="23"/>
      <c r="B25" s="20" t="s">
        <v>47</v>
      </c>
      <c r="C25" s="13"/>
      <c r="D25" s="39"/>
      <c r="E25" s="13"/>
      <c r="F25" s="20"/>
      <c r="G25" s="13" t="str">
        <f>IF(ISBLANK(Table1[[#This Row],[EARNED]]),"",Table1[[#This Row],[EARNED]])</f>
        <v/>
      </c>
      <c r="H25" s="39">
        <v>2</v>
      </c>
      <c r="I25" s="13"/>
      <c r="J25" s="11"/>
      <c r="K25" s="20" t="s">
        <v>92</v>
      </c>
    </row>
    <row r="26" spans="1:11" x14ac:dyDescent="0.3">
      <c r="A26" s="48" t="s">
        <v>93</v>
      </c>
      <c r="B26" s="20"/>
      <c r="C26" s="13"/>
      <c r="D26" s="39"/>
      <c r="E26" s="13"/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3">
      <c r="A27" s="23">
        <f>EDATE(A24,1)</f>
        <v>36161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>EDATE(A27,1)</f>
        <v>36192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ref="A29:A42" si="1">EDATE(A28,1)</f>
        <v>36220</v>
      </c>
      <c r="B29" s="20" t="s">
        <v>47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2</v>
      </c>
      <c r="I29" s="13"/>
      <c r="J29" s="11"/>
      <c r="K29" s="20" t="s">
        <v>94</v>
      </c>
    </row>
    <row r="30" spans="1:11" x14ac:dyDescent="0.3">
      <c r="A30" s="23">
        <f t="shared" si="1"/>
        <v>36251</v>
      </c>
      <c r="B30" s="20" t="s">
        <v>48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3">
      <c r="A31" s="23">
        <f t="shared" si="1"/>
        <v>36281</v>
      </c>
      <c r="B31" s="20" t="s">
        <v>58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4</v>
      </c>
      <c r="I31" s="13"/>
      <c r="J31" s="11"/>
      <c r="K31" s="20" t="s">
        <v>96</v>
      </c>
    </row>
    <row r="32" spans="1:11" x14ac:dyDescent="0.3">
      <c r="A32" s="23"/>
      <c r="B32" s="20" t="s">
        <v>58</v>
      </c>
      <c r="C32" s="13"/>
      <c r="D32" s="39"/>
      <c r="E32" s="13"/>
      <c r="F32" s="20"/>
      <c r="G32" s="13"/>
      <c r="H32" s="39">
        <v>4</v>
      </c>
      <c r="I32" s="13"/>
      <c r="J32" s="11"/>
      <c r="K32" s="20" t="s">
        <v>97</v>
      </c>
    </row>
    <row r="33" spans="1:11" x14ac:dyDescent="0.3">
      <c r="A33" s="23"/>
      <c r="B33" s="20" t="s">
        <v>47</v>
      </c>
      <c r="C33" s="13"/>
      <c r="D33" s="39"/>
      <c r="E33" s="13"/>
      <c r="F33" s="20"/>
      <c r="G33" s="13"/>
      <c r="H33" s="39">
        <v>2</v>
      </c>
      <c r="I33" s="13"/>
      <c r="J33" s="11"/>
      <c r="K33" s="20" t="s">
        <v>98</v>
      </c>
    </row>
    <row r="34" spans="1:11" x14ac:dyDescent="0.3">
      <c r="A34" s="23"/>
      <c r="B34" s="20" t="s">
        <v>46</v>
      </c>
      <c r="C34" s="13"/>
      <c r="D34" s="39"/>
      <c r="E34" s="13"/>
      <c r="F34" s="20"/>
      <c r="G34" s="13"/>
      <c r="H34" s="39">
        <v>1</v>
      </c>
      <c r="I34" s="13"/>
      <c r="J34" s="11"/>
      <c r="K34" s="52">
        <v>45070</v>
      </c>
    </row>
    <row r="35" spans="1:11" x14ac:dyDescent="0.3">
      <c r="A35" s="23">
        <f>EDATE(A31,1)</f>
        <v>36312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si="1"/>
        <v>36342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1"/>
        <v>36373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1"/>
        <v>36404</v>
      </c>
      <c r="B38" s="20" t="s">
        <v>87</v>
      </c>
      <c r="C38" s="13">
        <v>1.25</v>
      </c>
      <c r="D38" s="39">
        <v>5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 t="s">
        <v>99</v>
      </c>
    </row>
    <row r="39" spans="1:11" x14ac:dyDescent="0.3">
      <c r="A39" s="23"/>
      <c r="B39" s="20" t="s">
        <v>84</v>
      </c>
      <c r="C39" s="13"/>
      <c r="D39" s="39">
        <v>4</v>
      </c>
      <c r="E39" s="13"/>
      <c r="F39" s="20"/>
      <c r="G39" s="13"/>
      <c r="H39" s="39"/>
      <c r="I39" s="13"/>
      <c r="J39" s="11"/>
      <c r="K39" s="20" t="s">
        <v>100</v>
      </c>
    </row>
    <row r="40" spans="1:11" x14ac:dyDescent="0.3">
      <c r="A40" s="23"/>
      <c r="B40" s="20" t="s">
        <v>46</v>
      </c>
      <c r="C40" s="13"/>
      <c r="D40" s="39"/>
      <c r="E40" s="13"/>
      <c r="F40" s="20"/>
      <c r="G40" s="13"/>
      <c r="H40" s="39">
        <v>1</v>
      </c>
      <c r="I40" s="13"/>
      <c r="J40" s="11"/>
      <c r="K40" s="52">
        <v>45180</v>
      </c>
    </row>
    <row r="41" spans="1:11" x14ac:dyDescent="0.3">
      <c r="A41" s="23">
        <f>EDATE(A38,1)</f>
        <v>36434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1"/>
        <v>36465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>EDATE(A42,1)</f>
        <v>36495</v>
      </c>
      <c r="B43" s="20" t="s">
        <v>53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48" t="s">
        <v>101</v>
      </c>
      <c r="B44" s="20"/>
      <c r="C44" s="13"/>
      <c r="D44" s="39"/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3">
      <c r="A45" s="23">
        <f>EDATE(A43,1)</f>
        <v>36526</v>
      </c>
      <c r="B45" s="20" t="s">
        <v>84</v>
      </c>
      <c r="C45" s="13">
        <v>1.25</v>
      </c>
      <c r="D45" s="39">
        <v>4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102</v>
      </c>
    </row>
    <row r="46" spans="1:11" x14ac:dyDescent="0.3">
      <c r="A46" s="23">
        <f>EDATE(A45,1)</f>
        <v>36557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ref="A47:A59" si="2">EDATE(A46,1)</f>
        <v>36586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36617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si="2"/>
        <v>36647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2"/>
        <v>36678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2"/>
        <v>36708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2"/>
        <v>36739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103</v>
      </c>
    </row>
    <row r="53" spans="1:11" x14ac:dyDescent="0.3">
      <c r="A53" s="23"/>
      <c r="B53" s="20" t="s">
        <v>58</v>
      </c>
      <c r="C53" s="13"/>
      <c r="D53" s="39"/>
      <c r="E53" s="13"/>
      <c r="F53" s="20"/>
      <c r="G53" s="13"/>
      <c r="H53" s="39">
        <v>4</v>
      </c>
      <c r="I53" s="13"/>
      <c r="J53" s="11"/>
      <c r="K53" s="20" t="s">
        <v>104</v>
      </c>
    </row>
    <row r="54" spans="1:11" x14ac:dyDescent="0.3">
      <c r="A54" s="23"/>
      <c r="B54" s="20" t="s">
        <v>106</v>
      </c>
      <c r="C54" s="13"/>
      <c r="D54" s="39">
        <v>1.25</v>
      </c>
      <c r="E54" s="13"/>
      <c r="F54" s="20"/>
      <c r="G54" s="13"/>
      <c r="H54" s="39">
        <v>10.75</v>
      </c>
      <c r="I54" s="13"/>
      <c r="J54" s="11"/>
      <c r="K54" s="20" t="s">
        <v>105</v>
      </c>
    </row>
    <row r="55" spans="1:11" x14ac:dyDescent="0.3">
      <c r="A55" s="23">
        <f>EDATE(A52,1)</f>
        <v>36770</v>
      </c>
      <c r="B55" s="20" t="s">
        <v>107</v>
      </c>
      <c r="C55" s="13">
        <v>1.25</v>
      </c>
      <c r="D55" s="39">
        <v>6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108</v>
      </c>
    </row>
    <row r="56" spans="1:11" x14ac:dyDescent="0.3">
      <c r="A56" s="23"/>
      <c r="B56" s="20" t="s">
        <v>109</v>
      </c>
      <c r="C56" s="13"/>
      <c r="D56" s="39"/>
      <c r="E56" s="13"/>
      <c r="F56" s="20"/>
      <c r="G56" s="13"/>
      <c r="H56" s="39"/>
      <c r="I56" s="13"/>
      <c r="J56" s="11"/>
      <c r="K56" s="53" t="s">
        <v>110</v>
      </c>
    </row>
    <row r="57" spans="1:11" x14ac:dyDescent="0.3">
      <c r="A57" s="23">
        <f>EDATE(A55,1)</f>
        <v>36800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2"/>
        <v>36831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2"/>
        <v>36861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48" t="s">
        <v>111</v>
      </c>
      <c r="B60" s="20"/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3">
      <c r="A61" s="23">
        <f>EDATE(A59,1)</f>
        <v>36892</v>
      </c>
      <c r="B61" s="20" t="s">
        <v>112</v>
      </c>
      <c r="C61" s="13">
        <v>1.25</v>
      </c>
      <c r="D61" s="39">
        <v>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114</v>
      </c>
    </row>
    <row r="62" spans="1:11" x14ac:dyDescent="0.3">
      <c r="A62" s="23"/>
      <c r="B62" s="20" t="s">
        <v>45</v>
      </c>
      <c r="C62" s="13"/>
      <c r="D62" s="39"/>
      <c r="E62" s="13"/>
      <c r="F62" s="20"/>
      <c r="G62" s="13"/>
      <c r="H62" s="39"/>
      <c r="I62" s="13"/>
      <c r="J62" s="11"/>
      <c r="K62" s="20" t="s">
        <v>115</v>
      </c>
    </row>
    <row r="63" spans="1:11" x14ac:dyDescent="0.3">
      <c r="A63" s="23"/>
      <c r="B63" s="20" t="s">
        <v>116</v>
      </c>
      <c r="C63" s="13"/>
      <c r="D63" s="39"/>
      <c r="E63" s="13"/>
      <c r="F63" s="20"/>
      <c r="G63" s="13"/>
      <c r="H63" s="39"/>
      <c r="I63" s="13"/>
      <c r="J63" s="11"/>
      <c r="K63" s="20" t="s">
        <v>117</v>
      </c>
    </row>
    <row r="64" spans="1:11" x14ac:dyDescent="0.3">
      <c r="A64" s="23">
        <f>EDATE(A61,1)</f>
        <v>36923</v>
      </c>
      <c r="B64" s="20" t="s">
        <v>47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118</v>
      </c>
    </row>
    <row r="65" spans="1:11" x14ac:dyDescent="0.3">
      <c r="A65" s="23"/>
      <c r="B65" s="20" t="s">
        <v>113</v>
      </c>
      <c r="C65" s="13"/>
      <c r="D65" s="39"/>
      <c r="E65" s="13"/>
      <c r="F65" s="20"/>
      <c r="G65" s="13"/>
      <c r="H65" s="39">
        <v>1.5</v>
      </c>
      <c r="I65" s="13"/>
      <c r="J65" s="11"/>
      <c r="K65" s="20" t="s">
        <v>119</v>
      </c>
    </row>
    <row r="66" spans="1:11" x14ac:dyDescent="0.3">
      <c r="A66" s="23">
        <f>EDATE(A64,1)</f>
        <v>36951</v>
      </c>
      <c r="B66" s="20" t="s">
        <v>46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52">
        <v>44998</v>
      </c>
    </row>
    <row r="67" spans="1:11" x14ac:dyDescent="0.3">
      <c r="A67" s="23">
        <f t="shared" ref="A67:A78" si="3">EDATE(A66,1)</f>
        <v>36982</v>
      </c>
      <c r="B67" s="20" t="s">
        <v>47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120</v>
      </c>
    </row>
    <row r="68" spans="1:11" x14ac:dyDescent="0.3">
      <c r="A68" s="23"/>
      <c r="B68" s="20" t="s">
        <v>47</v>
      </c>
      <c r="C68" s="13"/>
      <c r="D68" s="39"/>
      <c r="E68" s="13"/>
      <c r="F68" s="20"/>
      <c r="G68" s="13"/>
      <c r="H68" s="39">
        <v>2</v>
      </c>
      <c r="I68" s="13"/>
      <c r="J68" s="11"/>
      <c r="K68" s="20" t="s">
        <v>121</v>
      </c>
    </row>
    <row r="69" spans="1:11" x14ac:dyDescent="0.3">
      <c r="A69" s="23"/>
      <c r="B69" s="20" t="s">
        <v>91</v>
      </c>
      <c r="C69" s="13"/>
      <c r="D69" s="39">
        <v>1</v>
      </c>
      <c r="E69" s="13"/>
      <c r="F69" s="20"/>
      <c r="G69" s="13"/>
      <c r="H69" s="39"/>
      <c r="I69" s="13"/>
      <c r="J69" s="11"/>
      <c r="K69" s="52">
        <v>45048</v>
      </c>
    </row>
    <row r="70" spans="1:11" x14ac:dyDescent="0.3">
      <c r="A70" s="23"/>
      <c r="B70" s="20" t="s">
        <v>46</v>
      </c>
      <c r="C70" s="13"/>
      <c r="D70" s="39"/>
      <c r="E70" s="13"/>
      <c r="F70" s="20"/>
      <c r="G70" s="13"/>
      <c r="H70" s="39">
        <v>1</v>
      </c>
      <c r="I70" s="13"/>
      <c r="J70" s="11"/>
      <c r="K70" s="20"/>
    </row>
    <row r="71" spans="1:11" x14ac:dyDescent="0.3">
      <c r="A71" s="23">
        <f>EDATE(A67,1)</f>
        <v>37012</v>
      </c>
      <c r="B71" s="20" t="s">
        <v>122</v>
      </c>
      <c r="C71" s="13">
        <v>1.25</v>
      </c>
      <c r="D71" s="39">
        <v>7.5</v>
      </c>
      <c r="E71" s="13"/>
      <c r="F71" s="20"/>
      <c r="G71" s="13">
        <f>IF(ISBLANK(Table1[[#This Row],[EARNED]]),"",Table1[[#This Row],[EARNED]])</f>
        <v>1.25</v>
      </c>
      <c r="H71" s="39">
        <v>0.5</v>
      </c>
      <c r="I71" s="13"/>
      <c r="J71" s="11"/>
      <c r="K71" s="20" t="s">
        <v>123</v>
      </c>
    </row>
    <row r="72" spans="1:11" x14ac:dyDescent="0.3">
      <c r="A72" s="23">
        <f t="shared" si="3"/>
        <v>37043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3"/>
        <v>37073</v>
      </c>
      <c r="B73" s="20" t="s">
        <v>46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52">
        <v>45117</v>
      </c>
    </row>
    <row r="74" spans="1:11" x14ac:dyDescent="0.3">
      <c r="A74" s="23"/>
      <c r="B74" s="20" t="s">
        <v>46</v>
      </c>
      <c r="C74" s="13"/>
      <c r="D74" s="39"/>
      <c r="E74" s="13"/>
      <c r="F74" s="20"/>
      <c r="G74" s="13"/>
      <c r="H74" s="39">
        <v>1</v>
      </c>
      <c r="I74" s="13"/>
      <c r="J74" s="11"/>
      <c r="K74" s="52">
        <v>45138</v>
      </c>
    </row>
    <row r="75" spans="1:11" x14ac:dyDescent="0.3">
      <c r="A75" s="23">
        <f>EDATE(A73,1)</f>
        <v>37104</v>
      </c>
      <c r="B75" s="20" t="s">
        <v>124</v>
      </c>
      <c r="C75" s="13">
        <v>1.25</v>
      </c>
      <c r="D75" s="39">
        <v>1.25</v>
      </c>
      <c r="E75" s="13"/>
      <c r="F75" s="20"/>
      <c r="G75" s="13">
        <f>IF(ISBLANK(Table1[[#This Row],[EARNED]]),"",Table1[[#This Row],[EARNED]])</f>
        <v>1.25</v>
      </c>
      <c r="H75" s="39">
        <v>1.75</v>
      </c>
      <c r="I75" s="13"/>
      <c r="J75" s="11"/>
      <c r="K75" s="20" t="s">
        <v>125</v>
      </c>
    </row>
    <row r="76" spans="1:11" x14ac:dyDescent="0.3">
      <c r="A76" s="23"/>
      <c r="B76" s="20" t="s">
        <v>126</v>
      </c>
      <c r="C76" s="13"/>
      <c r="D76" s="39">
        <v>1</v>
      </c>
      <c r="E76" s="13"/>
      <c r="F76" s="20"/>
      <c r="G76" s="13"/>
      <c r="H76" s="39"/>
      <c r="I76" s="13"/>
      <c r="J76" s="11"/>
      <c r="K76" s="52">
        <v>45151</v>
      </c>
    </row>
    <row r="77" spans="1:11" x14ac:dyDescent="0.3">
      <c r="A77" s="23">
        <f>EDATE(A75,1)</f>
        <v>37135</v>
      </c>
      <c r="B77" s="20" t="s">
        <v>46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52">
        <v>45193</v>
      </c>
    </row>
    <row r="78" spans="1:11" x14ac:dyDescent="0.3">
      <c r="A78" s="23">
        <f t="shared" si="3"/>
        <v>37165</v>
      </c>
      <c r="B78" s="20" t="s">
        <v>46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</v>
      </c>
      <c r="I78" s="13"/>
      <c r="J78" s="11"/>
      <c r="K78" s="52">
        <v>45200</v>
      </c>
    </row>
    <row r="79" spans="1:11" x14ac:dyDescent="0.3">
      <c r="A79" s="23"/>
      <c r="B79" s="20" t="s">
        <v>127</v>
      </c>
      <c r="C79" s="13"/>
      <c r="D79" s="39">
        <v>1.5</v>
      </c>
      <c r="E79" s="13"/>
      <c r="F79" s="20"/>
      <c r="G79" s="13"/>
      <c r="H79" s="39">
        <v>0.5</v>
      </c>
      <c r="I79" s="13"/>
      <c r="J79" s="11"/>
      <c r="K79" s="20" t="s">
        <v>128</v>
      </c>
    </row>
    <row r="80" spans="1:11" x14ac:dyDescent="0.3">
      <c r="A80" s="23"/>
      <c r="B80" s="20" t="s">
        <v>124</v>
      </c>
      <c r="C80" s="13"/>
      <c r="D80" s="39">
        <v>3</v>
      </c>
      <c r="E80" s="13"/>
      <c r="F80" s="20"/>
      <c r="G80" s="13"/>
      <c r="H80" s="39"/>
      <c r="I80" s="13"/>
      <c r="J80" s="11"/>
      <c r="K80" s="20" t="s">
        <v>129</v>
      </c>
    </row>
    <row r="81" spans="1:11" x14ac:dyDescent="0.3">
      <c r="A81" s="23">
        <f>EDATE(A78,1)</f>
        <v>37196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45253</v>
      </c>
    </row>
    <row r="82" spans="1:11" x14ac:dyDescent="0.3">
      <c r="A82" s="23"/>
      <c r="B82" s="20" t="s">
        <v>57</v>
      </c>
      <c r="C82" s="13"/>
      <c r="D82" s="39">
        <v>3</v>
      </c>
      <c r="E82" s="13"/>
      <c r="F82" s="20"/>
      <c r="G82" s="13"/>
      <c r="H82" s="39"/>
      <c r="I82" s="13"/>
      <c r="J82" s="11"/>
      <c r="K82" s="20" t="s">
        <v>130</v>
      </c>
    </row>
    <row r="83" spans="1:11" x14ac:dyDescent="0.3">
      <c r="A83" s="23">
        <f>EDATE(A81,1)</f>
        <v>37226</v>
      </c>
      <c r="B83" s="20" t="s">
        <v>127</v>
      </c>
      <c r="C83" s="13">
        <v>1.25</v>
      </c>
      <c r="D83" s="39">
        <v>0.5</v>
      </c>
      <c r="E83" s="13"/>
      <c r="F83" s="20"/>
      <c r="G83" s="13">
        <f>IF(ISBLANK(Table1[[#This Row],[EARNED]]),"",Table1[[#This Row],[EARNED]])</f>
        <v>1.25</v>
      </c>
      <c r="H83" s="39">
        <v>1.5</v>
      </c>
      <c r="I83" s="13"/>
      <c r="J83" s="11"/>
      <c r="K83" s="20" t="s">
        <v>131</v>
      </c>
    </row>
    <row r="84" spans="1:11" x14ac:dyDescent="0.3">
      <c r="A84" s="48" t="s">
        <v>132</v>
      </c>
      <c r="B84" s="20"/>
      <c r="C84" s="13"/>
      <c r="D84" s="39"/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23">
        <f>EDATE(A83,1)</f>
        <v>37257</v>
      </c>
      <c r="B85" s="20" t="s">
        <v>127</v>
      </c>
      <c r="C85" s="13">
        <v>1.25</v>
      </c>
      <c r="D85" s="39">
        <v>0.75</v>
      </c>
      <c r="E85" s="13"/>
      <c r="F85" s="20"/>
      <c r="G85" s="13">
        <f>IF(ISBLANK(Table1[[#This Row],[EARNED]]),"",Table1[[#This Row],[EARNED]])</f>
        <v>1.25</v>
      </c>
      <c r="H85" s="39">
        <v>1.25</v>
      </c>
      <c r="I85" s="13"/>
      <c r="J85" s="11"/>
      <c r="K85" s="20" t="s">
        <v>133</v>
      </c>
    </row>
    <row r="86" spans="1:11" x14ac:dyDescent="0.3">
      <c r="A86" s="23"/>
      <c r="B86" s="20" t="s">
        <v>45</v>
      </c>
      <c r="C86" s="13"/>
      <c r="D86" s="39"/>
      <c r="E86" s="13"/>
      <c r="F86" s="20"/>
      <c r="G86" s="13"/>
      <c r="H86" s="39"/>
      <c r="I86" s="13"/>
      <c r="J86" s="11"/>
      <c r="K86" s="20" t="s">
        <v>134</v>
      </c>
    </row>
    <row r="87" spans="1:11" x14ac:dyDescent="0.3">
      <c r="A87" s="23"/>
      <c r="B87" s="20" t="s">
        <v>45</v>
      </c>
      <c r="C87" s="13"/>
      <c r="D87" s="39"/>
      <c r="E87" s="13"/>
      <c r="F87" s="20"/>
      <c r="G87" s="13"/>
      <c r="H87" s="39"/>
      <c r="I87" s="13"/>
      <c r="J87" s="11"/>
      <c r="K87" s="20" t="s">
        <v>135</v>
      </c>
    </row>
    <row r="88" spans="1:11" x14ac:dyDescent="0.3">
      <c r="A88" s="23">
        <f>EDATE(A85,1)</f>
        <v>37288</v>
      </c>
      <c r="B88" s="20" t="s">
        <v>45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136</v>
      </c>
    </row>
    <row r="89" spans="1:11" x14ac:dyDescent="0.3">
      <c r="A89" s="23"/>
      <c r="B89" s="20" t="s">
        <v>46</v>
      </c>
      <c r="C89" s="13"/>
      <c r="D89" s="39"/>
      <c r="E89" s="13"/>
      <c r="F89" s="20"/>
      <c r="G89" s="13"/>
      <c r="H89" s="39">
        <v>1</v>
      </c>
      <c r="I89" s="13"/>
      <c r="J89" s="11"/>
      <c r="K89" s="52">
        <v>44962</v>
      </c>
    </row>
    <row r="90" spans="1:11" x14ac:dyDescent="0.3">
      <c r="A90" s="23"/>
      <c r="B90" s="20" t="s">
        <v>126</v>
      </c>
      <c r="C90" s="13"/>
      <c r="D90" s="39">
        <v>0.75</v>
      </c>
      <c r="E90" s="13"/>
      <c r="F90" s="20"/>
      <c r="G90" s="13"/>
      <c r="H90" s="39">
        <v>0.25</v>
      </c>
      <c r="I90" s="13"/>
      <c r="J90" s="11"/>
      <c r="K90" s="52">
        <v>44965</v>
      </c>
    </row>
    <row r="91" spans="1:11" x14ac:dyDescent="0.3">
      <c r="A91" s="23"/>
      <c r="B91" s="20" t="s">
        <v>126</v>
      </c>
      <c r="C91" s="13"/>
      <c r="D91" s="39">
        <v>1</v>
      </c>
      <c r="E91" s="13"/>
      <c r="F91" s="20"/>
      <c r="G91" s="13"/>
      <c r="H91" s="39"/>
      <c r="I91" s="13"/>
      <c r="J91" s="11"/>
      <c r="K91" s="52">
        <v>44972</v>
      </c>
    </row>
    <row r="92" spans="1:11" x14ac:dyDescent="0.3">
      <c r="A92" s="23"/>
      <c r="B92" s="20" t="s">
        <v>91</v>
      </c>
      <c r="C92" s="13"/>
      <c r="D92" s="39">
        <v>1</v>
      </c>
      <c r="E92" s="13"/>
      <c r="F92" s="20"/>
      <c r="G92" s="13"/>
      <c r="H92" s="39"/>
      <c r="I92" s="13"/>
      <c r="J92" s="11"/>
      <c r="K92" s="52">
        <v>44985</v>
      </c>
    </row>
    <row r="93" spans="1:11" x14ac:dyDescent="0.3">
      <c r="A93" s="23"/>
      <c r="B93" s="20" t="s">
        <v>137</v>
      </c>
      <c r="C93" s="13"/>
      <c r="D93" s="39">
        <v>7</v>
      </c>
      <c r="E93" s="13"/>
      <c r="F93" s="20"/>
      <c r="G93" s="13"/>
      <c r="H93" s="39"/>
      <c r="I93" s="13"/>
      <c r="J93" s="11"/>
      <c r="K93" s="20" t="s">
        <v>138</v>
      </c>
    </row>
    <row r="94" spans="1:11" x14ac:dyDescent="0.3">
      <c r="A94" s="23">
        <f>EDATE(A88,1)</f>
        <v>37316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ref="A95:A102" si="4">EDATE(A94,1)</f>
        <v>37347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4"/>
        <v>37377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4"/>
        <v>37408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4"/>
        <v>37438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4"/>
        <v>37469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4"/>
        <v>37500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4"/>
        <v>37530</v>
      </c>
      <c r="B101" s="20" t="s">
        <v>75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139</v>
      </c>
    </row>
    <row r="102" spans="1:11" x14ac:dyDescent="0.3">
      <c r="A102" s="23">
        <f t="shared" si="4"/>
        <v>37561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>EDATE(A102,1)</f>
        <v>37591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48" t="s">
        <v>140</v>
      </c>
      <c r="B104" s="54"/>
      <c r="C104" s="13"/>
      <c r="D104" s="55"/>
      <c r="E104" s="13"/>
      <c r="F104" s="54"/>
      <c r="G104" s="13" t="str">
        <f>IF(ISBLANK(Table1[[#This Row],[EARNED]]),"",Table1[[#This Row],[EARNED]])</f>
        <v/>
      </c>
      <c r="H104" s="55"/>
      <c r="I104" s="13"/>
      <c r="J104" s="2"/>
      <c r="K104" s="54"/>
    </row>
    <row r="105" spans="1:11" x14ac:dyDescent="0.3">
      <c r="A105" s="23">
        <f>EDATE(A103,1)</f>
        <v>37622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>EDATE(A105,1)</f>
        <v>37653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ref="A107:A116" si="5">EDATE(A106,1)</f>
        <v>37681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5"/>
        <v>37712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5"/>
        <v>37742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5"/>
        <v>37773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5"/>
        <v>37803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5"/>
        <v>37834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si="5"/>
        <v>37865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si="5"/>
        <v>37895</v>
      </c>
      <c r="B114" s="20" t="s">
        <v>141</v>
      </c>
      <c r="C114" s="13">
        <v>1.25</v>
      </c>
      <c r="D114" s="39">
        <v>6.0000000000000001E-3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5"/>
        <v>37926</v>
      </c>
      <c r="B115" s="20" t="s">
        <v>75</v>
      </c>
      <c r="C115" s="13">
        <v>1.25</v>
      </c>
      <c r="D115" s="39">
        <v>5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142</v>
      </c>
    </row>
    <row r="116" spans="1:11" x14ac:dyDescent="0.3">
      <c r="A116" s="23">
        <f t="shared" si="5"/>
        <v>37956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48" t="s">
        <v>143</v>
      </c>
      <c r="B117" s="20"/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3">
      <c r="A118" s="23">
        <f>EDATE(A116,1)</f>
        <v>37987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>EDATE(A118,1)</f>
        <v>38018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ref="A120:A130" si="6">EDATE(A119,1)</f>
        <v>38047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6"/>
        <v>38078</v>
      </c>
      <c r="B121" s="20" t="s">
        <v>72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10</v>
      </c>
      <c r="I121" s="13"/>
      <c r="J121" s="11"/>
      <c r="K121" s="20" t="s">
        <v>145</v>
      </c>
    </row>
    <row r="122" spans="1:11" x14ac:dyDescent="0.3">
      <c r="A122" s="23">
        <f t="shared" si="6"/>
        <v>38108</v>
      </c>
      <c r="B122" s="20" t="s">
        <v>46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2">
        <v>45056</v>
      </c>
    </row>
    <row r="123" spans="1:11" x14ac:dyDescent="0.3">
      <c r="A123" s="23"/>
      <c r="B123" s="20" t="s">
        <v>146</v>
      </c>
      <c r="C123" s="13"/>
      <c r="D123" s="39"/>
      <c r="E123" s="13"/>
      <c r="F123" s="20"/>
      <c r="G123" s="13"/>
      <c r="H123" s="39">
        <v>9</v>
      </c>
      <c r="I123" s="13"/>
      <c r="J123" s="11"/>
      <c r="K123" s="52" t="s">
        <v>147</v>
      </c>
    </row>
    <row r="124" spans="1:11" x14ac:dyDescent="0.3">
      <c r="A124" s="23">
        <f>EDATE(A122,1)</f>
        <v>38139</v>
      </c>
      <c r="B124" s="20" t="s">
        <v>109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56" t="s">
        <v>148</v>
      </c>
    </row>
    <row r="125" spans="1:11" x14ac:dyDescent="0.3">
      <c r="A125" s="23">
        <f t="shared" si="6"/>
        <v>38169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6"/>
        <v>38200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si="6"/>
        <v>38231</v>
      </c>
      <c r="B127" s="20" t="s">
        <v>144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13</v>
      </c>
      <c r="I127" s="13"/>
      <c r="J127" s="11"/>
      <c r="K127" s="20"/>
    </row>
    <row r="128" spans="1:11" x14ac:dyDescent="0.3">
      <c r="A128" s="23">
        <f t="shared" si="6"/>
        <v>38261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6"/>
        <v>38292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6"/>
        <v>38322</v>
      </c>
      <c r="B130" s="20" t="s">
        <v>87</v>
      </c>
      <c r="C130" s="13">
        <v>1.25</v>
      </c>
      <c r="D130" s="39">
        <v>5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48" t="s">
        <v>149</v>
      </c>
      <c r="B131" s="20"/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23">
        <f>EDATE(A130,1)</f>
        <v>38353</v>
      </c>
      <c r="B132" s="20" t="s">
        <v>150</v>
      </c>
      <c r="C132" s="13">
        <v>1.25</v>
      </c>
      <c r="D132" s="39">
        <v>0.29399999999999998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/>
      <c r="B133" s="20" t="s">
        <v>45</v>
      </c>
      <c r="C133" s="13"/>
      <c r="D133" s="39"/>
      <c r="E133" s="13"/>
      <c r="F133" s="20"/>
      <c r="G133" s="13"/>
      <c r="H133" s="39"/>
      <c r="I133" s="13"/>
      <c r="J133" s="11"/>
      <c r="K133" s="20" t="s">
        <v>153</v>
      </c>
    </row>
    <row r="134" spans="1:11" x14ac:dyDescent="0.3">
      <c r="A134" s="23"/>
      <c r="B134" s="20" t="s">
        <v>45</v>
      </c>
      <c r="C134" s="13"/>
      <c r="D134" s="39"/>
      <c r="E134" s="13"/>
      <c r="F134" s="20"/>
      <c r="G134" s="13"/>
      <c r="H134" s="39"/>
      <c r="I134" s="13"/>
      <c r="J134" s="11"/>
      <c r="K134" s="20" t="s">
        <v>115</v>
      </c>
    </row>
    <row r="135" spans="1:11" x14ac:dyDescent="0.3">
      <c r="A135" s="23">
        <f>EDATE(A132,1)</f>
        <v>38384</v>
      </c>
      <c r="B135" s="20" t="s">
        <v>151</v>
      </c>
      <c r="C135" s="13">
        <v>1.25</v>
      </c>
      <c r="D135" s="39">
        <v>0.34199999999999997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ref="A136:A146" si="7">EDATE(A135,1)</f>
        <v>38412</v>
      </c>
      <c r="B136" s="20" t="s">
        <v>53</v>
      </c>
      <c r="C136" s="13">
        <v>1.25</v>
      </c>
      <c r="D136" s="39">
        <v>1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52">
        <v>44995</v>
      </c>
    </row>
    <row r="137" spans="1:11" x14ac:dyDescent="0.3">
      <c r="A137" s="23"/>
      <c r="B137" s="20" t="s">
        <v>53</v>
      </c>
      <c r="C137" s="13"/>
      <c r="D137" s="39">
        <v>1</v>
      </c>
      <c r="E137" s="13"/>
      <c r="F137" s="20"/>
      <c r="G137" s="13"/>
      <c r="H137" s="39"/>
      <c r="I137" s="13"/>
      <c r="J137" s="11"/>
      <c r="K137" s="52">
        <v>44994</v>
      </c>
    </row>
    <row r="138" spans="1:11" x14ac:dyDescent="0.3">
      <c r="A138" s="23"/>
      <c r="B138" s="20" t="s">
        <v>46</v>
      </c>
      <c r="C138" s="13"/>
      <c r="D138" s="39"/>
      <c r="E138" s="13"/>
      <c r="F138" s="20"/>
      <c r="G138" s="13"/>
      <c r="H138" s="39">
        <v>1</v>
      </c>
      <c r="I138" s="13"/>
      <c r="J138" s="11"/>
      <c r="K138" s="52">
        <v>44993</v>
      </c>
    </row>
    <row r="139" spans="1:11" x14ac:dyDescent="0.3">
      <c r="A139" s="23"/>
      <c r="B139" s="20" t="s">
        <v>152</v>
      </c>
      <c r="C139" s="13"/>
      <c r="D139" s="39">
        <v>7.5000000000000011E-2</v>
      </c>
      <c r="E139" s="13"/>
      <c r="F139" s="20"/>
      <c r="G139" s="13"/>
      <c r="H139" s="39"/>
      <c r="I139" s="13"/>
      <c r="J139" s="11"/>
      <c r="K139" s="20"/>
    </row>
    <row r="140" spans="1:11" x14ac:dyDescent="0.3">
      <c r="A140" s="23">
        <f>EDATE(A136,1)</f>
        <v>38443</v>
      </c>
      <c r="B140" s="20" t="s">
        <v>154</v>
      </c>
      <c r="C140" s="13">
        <v>1.25</v>
      </c>
      <c r="D140" s="39">
        <v>9.1999999999999998E-2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23">
        <f t="shared" si="7"/>
        <v>38473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 t="shared" si="7"/>
        <v>38504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52">
        <v>45099</v>
      </c>
    </row>
    <row r="143" spans="1:11" x14ac:dyDescent="0.3">
      <c r="A143" s="23">
        <f t="shared" si="7"/>
        <v>38534</v>
      </c>
      <c r="B143" s="20" t="s">
        <v>46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52">
        <v>45120</v>
      </c>
    </row>
    <row r="144" spans="1:11" x14ac:dyDescent="0.3">
      <c r="A144" s="23"/>
      <c r="B144" s="20" t="s">
        <v>47</v>
      </c>
      <c r="C144" s="13"/>
      <c r="D144" s="39"/>
      <c r="E144" s="13"/>
      <c r="F144" s="20"/>
      <c r="G144" s="13"/>
      <c r="H144" s="39">
        <v>2</v>
      </c>
      <c r="I144" s="13"/>
      <c r="J144" s="11"/>
      <c r="K144" s="20" t="s">
        <v>155</v>
      </c>
    </row>
    <row r="145" spans="1:11" x14ac:dyDescent="0.3">
      <c r="A145" s="23">
        <f>EDATE(A143,1)</f>
        <v>38565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7"/>
        <v>38596</v>
      </c>
      <c r="B146" s="20" t="s">
        <v>46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1</v>
      </c>
      <c r="I146" s="13"/>
      <c r="J146" s="11"/>
      <c r="K146" s="52">
        <v>45180</v>
      </c>
    </row>
    <row r="147" spans="1:11" x14ac:dyDescent="0.3">
      <c r="A147" s="23"/>
      <c r="B147" s="20" t="s">
        <v>46</v>
      </c>
      <c r="C147" s="13"/>
      <c r="D147" s="39"/>
      <c r="E147" s="13"/>
      <c r="F147" s="20"/>
      <c r="G147" s="13"/>
      <c r="H147" s="39">
        <v>1</v>
      </c>
      <c r="I147" s="13"/>
      <c r="J147" s="11"/>
      <c r="K147" s="52">
        <v>45193</v>
      </c>
    </row>
    <row r="148" spans="1:11" x14ac:dyDescent="0.3">
      <c r="A148" s="23">
        <f>EDATE(A146,1)</f>
        <v>38626</v>
      </c>
      <c r="B148" s="20" t="s">
        <v>48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3</v>
      </c>
      <c r="I148" s="13"/>
      <c r="J148" s="11"/>
      <c r="K148" s="20" t="s">
        <v>156</v>
      </c>
    </row>
    <row r="149" spans="1:11" x14ac:dyDescent="0.3">
      <c r="A149" s="23"/>
      <c r="B149" s="20" t="s">
        <v>48</v>
      </c>
      <c r="C149" s="13"/>
      <c r="D149" s="39"/>
      <c r="E149" s="13"/>
      <c r="F149" s="20"/>
      <c r="G149" s="13"/>
      <c r="H149" s="39">
        <v>3</v>
      </c>
      <c r="I149" s="13"/>
      <c r="J149" s="11"/>
      <c r="K149" s="20" t="s">
        <v>157</v>
      </c>
    </row>
    <row r="150" spans="1:11" x14ac:dyDescent="0.3">
      <c r="A150" s="23">
        <f>EDATE(A148,1)</f>
        <v>38657</v>
      </c>
      <c r="B150" s="20" t="s">
        <v>46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2">
        <v>45238</v>
      </c>
    </row>
    <row r="151" spans="1:11" x14ac:dyDescent="0.3">
      <c r="A151" s="23">
        <f>EDATE(A150,1)</f>
        <v>38687</v>
      </c>
      <c r="B151" s="20" t="s">
        <v>46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52">
        <v>45281</v>
      </c>
    </row>
    <row r="152" spans="1:11" x14ac:dyDescent="0.3">
      <c r="A152" s="23"/>
      <c r="B152" s="20" t="s">
        <v>158</v>
      </c>
      <c r="C152" s="13"/>
      <c r="D152" s="39">
        <v>3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3">
      <c r="A153" s="48" t="s">
        <v>159</v>
      </c>
      <c r="B153" s="20"/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f>EDATE(A151,1)</f>
        <v>38718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115</v>
      </c>
    </row>
    <row r="155" spans="1:11" x14ac:dyDescent="0.3">
      <c r="A155" s="23"/>
      <c r="B155" s="20" t="s">
        <v>52</v>
      </c>
      <c r="C155" s="13"/>
      <c r="D155" s="39">
        <v>4</v>
      </c>
      <c r="E155" s="13"/>
      <c r="F155" s="20"/>
      <c r="G155" s="13"/>
      <c r="H155" s="39"/>
      <c r="I155" s="13"/>
      <c r="J155" s="11"/>
      <c r="K155" s="20" t="s">
        <v>161</v>
      </c>
    </row>
    <row r="156" spans="1:11" x14ac:dyDescent="0.3">
      <c r="A156" s="23">
        <f>EDATE(A154,1)</f>
        <v>38749</v>
      </c>
      <c r="B156" s="20" t="s">
        <v>160</v>
      </c>
      <c r="C156" s="13">
        <v>1.25</v>
      </c>
      <c r="D156" s="39">
        <v>1.2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ref="A157:A168" si="8">EDATE(A156,1)</f>
        <v>38777</v>
      </c>
      <c r="B157" s="20" t="s">
        <v>47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163</v>
      </c>
    </row>
    <row r="158" spans="1:11" x14ac:dyDescent="0.3">
      <c r="A158" s="23"/>
      <c r="B158" s="20" t="s">
        <v>45</v>
      </c>
      <c r="C158" s="13"/>
      <c r="D158" s="39"/>
      <c r="E158" s="13"/>
      <c r="F158" s="20"/>
      <c r="G158" s="13"/>
      <c r="H158" s="39"/>
      <c r="I158" s="13"/>
      <c r="J158" s="11"/>
      <c r="K158" s="20" t="s">
        <v>165</v>
      </c>
    </row>
    <row r="159" spans="1:11" x14ac:dyDescent="0.3">
      <c r="A159" s="23"/>
      <c r="B159" s="20" t="s">
        <v>162</v>
      </c>
      <c r="C159" s="13"/>
      <c r="D159" s="39">
        <v>0.53300000000000003</v>
      </c>
      <c r="E159" s="13"/>
      <c r="F159" s="20"/>
      <c r="G159" s="13"/>
      <c r="H159" s="39"/>
      <c r="I159" s="13"/>
      <c r="J159" s="11"/>
      <c r="K159" s="20"/>
    </row>
    <row r="160" spans="1:11" x14ac:dyDescent="0.3">
      <c r="A160" s="23">
        <f>EDATE(A157,1)</f>
        <v>38808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8"/>
        <v>38838</v>
      </c>
      <c r="B161" s="20" t="s">
        <v>166</v>
      </c>
      <c r="C161" s="13">
        <v>1.25</v>
      </c>
      <c r="D161" s="39">
        <v>9.4E-2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8"/>
        <v>38869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8"/>
        <v>38899</v>
      </c>
      <c r="B163" s="20" t="s">
        <v>167</v>
      </c>
      <c r="C163" s="13">
        <v>1.25</v>
      </c>
      <c r="D163" s="39">
        <v>5.000000000000001E-2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8"/>
        <v>38930</v>
      </c>
      <c r="B164" s="20" t="s">
        <v>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52">
        <v>45155</v>
      </c>
    </row>
    <row r="165" spans="1:11" x14ac:dyDescent="0.3">
      <c r="A165" s="23">
        <f t="shared" si="8"/>
        <v>38961</v>
      </c>
      <c r="B165" s="20" t="s">
        <v>46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2">
        <v>45180</v>
      </c>
    </row>
    <row r="166" spans="1:11" x14ac:dyDescent="0.3">
      <c r="A166" s="23"/>
      <c r="B166" s="20" t="s">
        <v>168</v>
      </c>
      <c r="C166" s="13"/>
      <c r="D166" s="39">
        <v>1.5</v>
      </c>
      <c r="E166" s="13"/>
      <c r="F166" s="20"/>
      <c r="G166" s="13"/>
      <c r="H166" s="39"/>
      <c r="I166" s="13"/>
      <c r="J166" s="11"/>
      <c r="K166" s="20"/>
    </row>
    <row r="167" spans="1:11" x14ac:dyDescent="0.3">
      <c r="A167" s="23">
        <f>EDATE(A165,1)</f>
        <v>38991</v>
      </c>
      <c r="B167" s="20" t="s">
        <v>150</v>
      </c>
      <c r="C167" s="13">
        <v>1.25</v>
      </c>
      <c r="D167" s="39">
        <v>0.29399999999999998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8"/>
        <v>39022</v>
      </c>
      <c r="B168" s="20" t="s">
        <v>169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6</v>
      </c>
      <c r="I168" s="13"/>
      <c r="J168" s="11"/>
      <c r="K168" s="20" t="s">
        <v>171</v>
      </c>
    </row>
    <row r="169" spans="1:11" x14ac:dyDescent="0.3">
      <c r="A169" s="23"/>
      <c r="B169" s="20" t="s">
        <v>170</v>
      </c>
      <c r="C169" s="13"/>
      <c r="D169" s="39">
        <v>0.83499999999999996</v>
      </c>
      <c r="E169" s="13"/>
      <c r="F169" s="20"/>
      <c r="G169" s="13"/>
      <c r="H169" s="39"/>
      <c r="I169" s="13"/>
      <c r="J169" s="11"/>
      <c r="K169" s="20"/>
    </row>
    <row r="170" spans="1:11" x14ac:dyDescent="0.3">
      <c r="A170" s="23">
        <f>EDATE(A168,1)</f>
        <v>39052</v>
      </c>
      <c r="B170" s="20" t="s">
        <v>53</v>
      </c>
      <c r="C170" s="13">
        <v>1.25</v>
      </c>
      <c r="D170" s="39">
        <v>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/>
      <c r="B171" s="20" t="s">
        <v>173</v>
      </c>
      <c r="C171" s="13"/>
      <c r="D171" s="39">
        <v>1.1060000000000001</v>
      </c>
      <c r="E171" s="13"/>
      <c r="F171" s="20"/>
      <c r="G171" s="13"/>
      <c r="H171" s="39"/>
      <c r="I171" s="13"/>
      <c r="J171" s="11"/>
      <c r="K171" s="20"/>
    </row>
    <row r="172" spans="1:11" x14ac:dyDescent="0.3">
      <c r="A172" s="48" t="s">
        <v>172</v>
      </c>
      <c r="B172" s="20"/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f>EDATE(A170,1)</f>
        <v>39083</v>
      </c>
      <c r="B173" s="20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2">
        <v>44951</v>
      </c>
    </row>
    <row r="174" spans="1:11" x14ac:dyDescent="0.3">
      <c r="A174" s="23"/>
      <c r="B174" s="20" t="s">
        <v>46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52">
        <v>44954</v>
      </c>
    </row>
    <row r="175" spans="1:11" x14ac:dyDescent="0.3">
      <c r="A175" s="23"/>
      <c r="B175" s="20" t="s">
        <v>47</v>
      </c>
      <c r="C175" s="13"/>
      <c r="D175" s="39"/>
      <c r="E175" s="13"/>
      <c r="F175" s="20"/>
      <c r="G175" s="13"/>
      <c r="H175" s="39">
        <v>2</v>
      </c>
      <c r="I175" s="13"/>
      <c r="J175" s="11"/>
      <c r="K175" s="20" t="s">
        <v>175</v>
      </c>
    </row>
    <row r="176" spans="1:11" x14ac:dyDescent="0.3">
      <c r="A176" s="23"/>
      <c r="B176" s="20" t="s">
        <v>174</v>
      </c>
      <c r="C176" s="13"/>
      <c r="D176" s="39">
        <v>0.38300000000000001</v>
      </c>
      <c r="E176" s="13"/>
      <c r="F176" s="20"/>
      <c r="G176" s="13"/>
      <c r="H176" s="39"/>
      <c r="I176" s="13"/>
      <c r="J176" s="11"/>
      <c r="K176" s="20"/>
    </row>
    <row r="177" spans="1:11" x14ac:dyDescent="0.3">
      <c r="A177" s="23">
        <f>EDATE(A173,1)</f>
        <v>39114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ref="A178:A185" si="9">EDATE(A177,1)</f>
        <v>39142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f t="shared" si="9"/>
        <v>39173</v>
      </c>
      <c r="B179" s="20" t="s">
        <v>46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2">
        <v>45039</v>
      </c>
    </row>
    <row r="180" spans="1:11" x14ac:dyDescent="0.3">
      <c r="A180" s="23">
        <f t="shared" si="9"/>
        <v>39203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2">
        <v>45057</v>
      </c>
    </row>
    <row r="181" spans="1:11" x14ac:dyDescent="0.3">
      <c r="A181" s="23">
        <f t="shared" si="9"/>
        <v>39234</v>
      </c>
      <c r="B181" s="20" t="s">
        <v>176</v>
      </c>
      <c r="C181" s="13">
        <v>1.25</v>
      </c>
      <c r="D181" s="39">
        <v>14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177</v>
      </c>
    </row>
    <row r="182" spans="1:11" x14ac:dyDescent="0.3">
      <c r="A182" s="23">
        <f t="shared" si="9"/>
        <v>39264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 t="shared" si="9"/>
        <v>39295</v>
      </c>
      <c r="B183" s="20" t="s">
        <v>178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 t="s">
        <v>179</v>
      </c>
    </row>
    <row r="184" spans="1:11" x14ac:dyDescent="0.3">
      <c r="A184" s="23">
        <f t="shared" si="9"/>
        <v>39326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9"/>
        <v>39356</v>
      </c>
      <c r="B185" s="20" t="s">
        <v>58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4</v>
      </c>
      <c r="I185" s="13"/>
      <c r="J185" s="11"/>
      <c r="K185" s="20" t="s">
        <v>180</v>
      </c>
    </row>
    <row r="186" spans="1:11" x14ac:dyDescent="0.3">
      <c r="A186" s="23"/>
      <c r="B186" s="20" t="s">
        <v>87</v>
      </c>
      <c r="C186" s="13"/>
      <c r="D186" s="39">
        <v>5</v>
      </c>
      <c r="E186" s="13"/>
      <c r="F186" s="20"/>
      <c r="G186" s="13"/>
      <c r="H186" s="39"/>
      <c r="I186" s="13"/>
      <c r="J186" s="11"/>
      <c r="K186" s="20" t="s">
        <v>181</v>
      </c>
    </row>
    <row r="187" spans="1:11" x14ac:dyDescent="0.3">
      <c r="A187" s="23"/>
      <c r="B187" s="20" t="s">
        <v>48</v>
      </c>
      <c r="C187" s="13"/>
      <c r="D187" s="39"/>
      <c r="E187" s="13"/>
      <c r="F187" s="20"/>
      <c r="G187" s="13"/>
      <c r="H187" s="39">
        <v>3</v>
      </c>
      <c r="I187" s="13"/>
      <c r="J187" s="11"/>
      <c r="K187" s="20" t="s">
        <v>182</v>
      </c>
    </row>
    <row r="188" spans="1:11" x14ac:dyDescent="0.3">
      <c r="A188" s="23"/>
      <c r="B188" s="20" t="s">
        <v>46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2">
        <v>45229</v>
      </c>
    </row>
    <row r="189" spans="1:11" x14ac:dyDescent="0.3">
      <c r="A189" s="23">
        <f>EDATE(A185,1)</f>
        <v>39387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>EDATE(A189,1)</f>
        <v>39417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48" t="s">
        <v>183</v>
      </c>
      <c r="B191" s="20"/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3">
      <c r="A192" s="23">
        <f>EDATE(A190,1)</f>
        <v>39448</v>
      </c>
      <c r="B192" s="20" t="s">
        <v>47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184</v>
      </c>
    </row>
    <row r="193" spans="1:11" x14ac:dyDescent="0.3">
      <c r="A193" s="23">
        <f>EDATE(A192,1)</f>
        <v>39479</v>
      </c>
      <c r="B193" s="20" t="s">
        <v>65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7</v>
      </c>
      <c r="I193" s="13"/>
      <c r="J193" s="11"/>
      <c r="K193" s="20"/>
    </row>
    <row r="194" spans="1:11" x14ac:dyDescent="0.3">
      <c r="A194" s="23">
        <f t="shared" ref="A194:A206" si="10">EDATE(A193,1)</f>
        <v>39508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f t="shared" si="10"/>
        <v>39539</v>
      </c>
      <c r="B195" s="20" t="s">
        <v>178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185</v>
      </c>
    </row>
    <row r="196" spans="1:11" x14ac:dyDescent="0.3">
      <c r="A196" s="23"/>
      <c r="B196" s="20" t="s">
        <v>48</v>
      </c>
      <c r="C196" s="13"/>
      <c r="D196" s="39"/>
      <c r="E196" s="13"/>
      <c r="F196" s="20"/>
      <c r="G196" s="13"/>
      <c r="H196" s="39">
        <v>3</v>
      </c>
      <c r="I196" s="13"/>
      <c r="J196" s="11"/>
      <c r="K196" s="20" t="s">
        <v>186</v>
      </c>
    </row>
    <row r="197" spans="1:11" x14ac:dyDescent="0.3">
      <c r="A197" s="23">
        <f>EDATE(A195,1)</f>
        <v>39569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10"/>
        <v>39600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3">
      <c r="A199" s="23">
        <f t="shared" si="10"/>
        <v>39630</v>
      </c>
      <c r="B199" s="20" t="s">
        <v>48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3</v>
      </c>
      <c r="I199" s="13"/>
      <c r="J199" s="11"/>
      <c r="K199" s="20" t="s">
        <v>187</v>
      </c>
    </row>
    <row r="200" spans="1:11" x14ac:dyDescent="0.3">
      <c r="A200" s="23"/>
      <c r="B200" s="20" t="s">
        <v>47</v>
      </c>
      <c r="C200" s="13"/>
      <c r="D200" s="39"/>
      <c r="E200" s="13"/>
      <c r="F200" s="20"/>
      <c r="G200" s="13"/>
      <c r="H200" s="39">
        <v>2</v>
      </c>
      <c r="I200" s="13"/>
      <c r="J200" s="11"/>
      <c r="K200" s="20" t="s">
        <v>188</v>
      </c>
    </row>
    <row r="201" spans="1:11" x14ac:dyDescent="0.3">
      <c r="A201" s="23"/>
      <c r="B201" s="20" t="s">
        <v>53</v>
      </c>
      <c r="C201" s="13"/>
      <c r="D201" s="39">
        <v>1</v>
      </c>
      <c r="E201" s="13"/>
      <c r="F201" s="20"/>
      <c r="G201" s="13"/>
      <c r="H201" s="39"/>
      <c r="I201" s="13"/>
      <c r="J201" s="11"/>
      <c r="K201" s="52">
        <v>45142</v>
      </c>
    </row>
    <row r="202" spans="1:11" x14ac:dyDescent="0.3">
      <c r="A202" s="23">
        <f>EDATE(A199,1)</f>
        <v>39661</v>
      </c>
      <c r="B202" s="20" t="s">
        <v>47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2</v>
      </c>
      <c r="I202" s="13"/>
      <c r="J202" s="11"/>
      <c r="K202" s="20" t="s">
        <v>190</v>
      </c>
    </row>
    <row r="203" spans="1:11" x14ac:dyDescent="0.3">
      <c r="A203" s="23"/>
      <c r="B203" s="20" t="s">
        <v>189</v>
      </c>
      <c r="C203" s="13"/>
      <c r="D203" s="39">
        <v>0.437</v>
      </c>
      <c r="E203" s="13"/>
      <c r="F203" s="20"/>
      <c r="G203" s="13"/>
      <c r="H203" s="39"/>
      <c r="I203" s="13"/>
      <c r="J203" s="11"/>
      <c r="K203" s="20"/>
    </row>
    <row r="204" spans="1:11" x14ac:dyDescent="0.3">
      <c r="A204" s="23">
        <f>EDATE(A202,1)</f>
        <v>39692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10"/>
        <v>39722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10"/>
        <v>39753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f>EDATE(A206,1)</f>
        <v>39783</v>
      </c>
      <c r="B207" s="20" t="s">
        <v>47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191</v>
      </c>
    </row>
    <row r="208" spans="1:11" x14ac:dyDescent="0.3">
      <c r="A208" s="23"/>
      <c r="B208" s="20" t="s">
        <v>48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3</v>
      </c>
      <c r="I208" s="13"/>
      <c r="J208" s="11"/>
      <c r="K208" s="20" t="s">
        <v>192</v>
      </c>
    </row>
    <row r="209" spans="1:11" x14ac:dyDescent="0.3">
      <c r="A209" s="23"/>
      <c r="B209" s="20" t="s">
        <v>52</v>
      </c>
      <c r="C209" s="13"/>
      <c r="D209" s="39">
        <v>4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48" t="s">
        <v>193</v>
      </c>
      <c r="B210" s="20"/>
      <c r="C210" s="13"/>
      <c r="D210" s="39"/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EDATE(A207,1)</f>
        <v>39814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f>EDATE(A211,1)</f>
        <v>39845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ref="A213:A230" si="11">EDATE(A212,1)</f>
        <v>39873</v>
      </c>
      <c r="B213" s="20" t="s">
        <v>46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52">
        <v>45004</v>
      </c>
    </row>
    <row r="214" spans="1:11" x14ac:dyDescent="0.3">
      <c r="A214" s="23"/>
      <c r="B214" s="20" t="s">
        <v>46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2">
        <v>45008</v>
      </c>
    </row>
    <row r="215" spans="1:11" x14ac:dyDescent="0.3">
      <c r="A215" s="23"/>
      <c r="B215" s="20" t="s">
        <v>46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2">
        <v>45015</v>
      </c>
    </row>
    <row r="216" spans="1:11" x14ac:dyDescent="0.3">
      <c r="A216" s="23">
        <f>EDATE(A213,1)</f>
        <v>39904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f t="shared" si="11"/>
        <v>39934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 t="shared" si="11"/>
        <v>39965</v>
      </c>
      <c r="B218" s="20" t="s">
        <v>46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2">
        <v>45087</v>
      </c>
    </row>
    <row r="219" spans="1:11" x14ac:dyDescent="0.3">
      <c r="A219" s="23"/>
      <c r="B219" s="20" t="s">
        <v>47</v>
      </c>
      <c r="C219" s="13"/>
      <c r="D219" s="39"/>
      <c r="E219" s="13"/>
      <c r="F219" s="20"/>
      <c r="G219" s="13"/>
      <c r="H219" s="39">
        <v>2</v>
      </c>
      <c r="I219" s="13"/>
      <c r="J219" s="11"/>
      <c r="K219" s="20" t="s">
        <v>194</v>
      </c>
    </row>
    <row r="220" spans="1:11" x14ac:dyDescent="0.3">
      <c r="A220" s="23"/>
      <c r="B220" s="20" t="s">
        <v>48</v>
      </c>
      <c r="C220" s="13"/>
      <c r="D220" s="39"/>
      <c r="E220" s="13"/>
      <c r="F220" s="20"/>
      <c r="G220" s="13"/>
      <c r="H220" s="39">
        <v>3</v>
      </c>
      <c r="I220" s="13"/>
      <c r="J220" s="11"/>
      <c r="K220" s="20" t="s">
        <v>195</v>
      </c>
    </row>
    <row r="221" spans="1:11" x14ac:dyDescent="0.3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2">
        <v>45103</v>
      </c>
    </row>
    <row r="222" spans="1:11" x14ac:dyDescent="0.3">
      <c r="A222" s="23"/>
      <c r="B222" s="20" t="s">
        <v>46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20" t="s">
        <v>196</v>
      </c>
    </row>
    <row r="223" spans="1:11" x14ac:dyDescent="0.3">
      <c r="A223" s="23"/>
      <c r="B223" s="20" t="s">
        <v>116</v>
      </c>
      <c r="C223" s="13"/>
      <c r="D223" s="39"/>
      <c r="E223" s="13"/>
      <c r="F223" s="20"/>
      <c r="G223" s="13"/>
      <c r="H223" s="39"/>
      <c r="I223" s="13"/>
      <c r="J223" s="11"/>
      <c r="K223" s="20" t="s">
        <v>198</v>
      </c>
    </row>
    <row r="224" spans="1:11" x14ac:dyDescent="0.3">
      <c r="A224" s="23">
        <f>EDATE(A218,1)</f>
        <v>39995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11"/>
        <v>40026</v>
      </c>
      <c r="B225" s="20" t="s">
        <v>146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9</v>
      </c>
      <c r="I225" s="13"/>
      <c r="J225" s="11"/>
      <c r="K225" s="20" t="s">
        <v>197</v>
      </c>
    </row>
    <row r="226" spans="1:11" x14ac:dyDescent="0.3">
      <c r="A226" s="23">
        <f t="shared" si="11"/>
        <v>40057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11"/>
        <v>40087</v>
      </c>
      <c r="B227" s="20" t="s">
        <v>46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52">
        <v>45204</v>
      </c>
    </row>
    <row r="228" spans="1:11" x14ac:dyDescent="0.3">
      <c r="A228" s="23"/>
      <c r="B228" s="20" t="s">
        <v>47</v>
      </c>
      <c r="C228" s="13"/>
      <c r="D228" s="39"/>
      <c r="E228" s="13"/>
      <c r="F228" s="20"/>
      <c r="G228" s="13"/>
      <c r="H228" s="39">
        <v>2</v>
      </c>
      <c r="I228" s="13"/>
      <c r="J228" s="11"/>
      <c r="K228" s="20" t="s">
        <v>199</v>
      </c>
    </row>
    <row r="229" spans="1:11" x14ac:dyDescent="0.3">
      <c r="A229" s="23">
        <f>EDATE(A227,1)</f>
        <v>40118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f t="shared" si="11"/>
        <v>40148</v>
      </c>
      <c r="B230" s="20" t="s">
        <v>46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52">
        <v>45277</v>
      </c>
    </row>
    <row r="231" spans="1:11" x14ac:dyDescent="0.3">
      <c r="A231" s="23"/>
      <c r="B231" s="20" t="s">
        <v>87</v>
      </c>
      <c r="C231" s="13"/>
      <c r="D231" s="39">
        <v>5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48" t="s">
        <v>200</v>
      </c>
      <c r="B232" s="20"/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3">
      <c r="A233" s="23">
        <f>EDATE(A230,1)</f>
        <v>40179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f>EDATE(A233,1)</f>
        <v>40210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2</v>
      </c>
      <c r="I234" s="13"/>
      <c r="J234" s="11"/>
      <c r="K234" s="20" t="s">
        <v>201</v>
      </c>
    </row>
    <row r="235" spans="1:11" x14ac:dyDescent="0.3">
      <c r="A235" s="23"/>
      <c r="B235" s="20" t="s">
        <v>47</v>
      </c>
      <c r="C235" s="13"/>
      <c r="D235" s="39"/>
      <c r="E235" s="13"/>
      <c r="F235" s="20"/>
      <c r="G235" s="13"/>
      <c r="H235" s="39">
        <v>2</v>
      </c>
      <c r="I235" s="13"/>
      <c r="J235" s="11"/>
      <c r="K235" s="20" t="s">
        <v>202</v>
      </c>
    </row>
    <row r="236" spans="1:11" x14ac:dyDescent="0.3">
      <c r="A236" s="23"/>
      <c r="B236" s="20" t="s">
        <v>56</v>
      </c>
      <c r="C236" s="13"/>
      <c r="D236" s="39"/>
      <c r="E236" s="13"/>
      <c r="F236" s="20"/>
      <c r="G236" s="13"/>
      <c r="H236" s="39"/>
      <c r="I236" s="13"/>
      <c r="J236" s="11">
        <v>5</v>
      </c>
      <c r="K236" s="20" t="s">
        <v>203</v>
      </c>
    </row>
    <row r="237" spans="1:11" x14ac:dyDescent="0.3">
      <c r="A237" s="23">
        <f>EDATE(A234,1)</f>
        <v>40238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>
        <f t="shared" ref="A238:A246" si="12">EDATE(A237,1)</f>
        <v>40269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 t="shared" si="12"/>
        <v>40299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si="12"/>
        <v>40330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si="12"/>
        <v>40360</v>
      </c>
      <c r="B241" s="20" t="s">
        <v>46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2">
        <v>45137</v>
      </c>
    </row>
    <row r="242" spans="1:11" x14ac:dyDescent="0.3">
      <c r="A242" s="23">
        <f t="shared" si="12"/>
        <v>40391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23">
        <f t="shared" si="12"/>
        <v>40422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f t="shared" si="12"/>
        <v>40452</v>
      </c>
      <c r="B244" s="20" t="s">
        <v>46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2">
        <v>45217</v>
      </c>
    </row>
    <row r="245" spans="1:11" x14ac:dyDescent="0.3">
      <c r="A245" s="23">
        <f t="shared" si="12"/>
        <v>40483</v>
      </c>
      <c r="B245" s="20" t="s">
        <v>46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52">
        <v>45238</v>
      </c>
    </row>
    <row r="246" spans="1:11" x14ac:dyDescent="0.3">
      <c r="A246" s="23">
        <f t="shared" si="12"/>
        <v>40513</v>
      </c>
      <c r="B246" s="20" t="s">
        <v>46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2">
        <v>45267</v>
      </c>
    </row>
    <row r="247" spans="1:11" x14ac:dyDescent="0.3">
      <c r="A247" s="48" t="s">
        <v>204</v>
      </c>
      <c r="B247" s="54"/>
      <c r="C247" s="13"/>
      <c r="D247" s="55"/>
      <c r="E247" s="13"/>
      <c r="F247" s="54"/>
      <c r="G247" s="13" t="str">
        <f>IF(ISBLANK(Table1[[#This Row],[EARNED]]),"",Table1[[#This Row],[EARNED]])</f>
        <v/>
      </c>
      <c r="H247" s="55"/>
      <c r="I247" s="13"/>
      <c r="J247" s="2"/>
      <c r="K247" s="54"/>
    </row>
    <row r="248" spans="1:11" x14ac:dyDescent="0.3">
      <c r="A248" s="23">
        <f>EDATE(A246,1)</f>
        <v>40544</v>
      </c>
      <c r="B248" s="20" t="s">
        <v>46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2">
        <v>44937</v>
      </c>
    </row>
    <row r="249" spans="1:11" x14ac:dyDescent="0.3">
      <c r="A249" s="23"/>
      <c r="B249" s="20" t="s">
        <v>46</v>
      </c>
      <c r="C249" s="13"/>
      <c r="D249" s="39"/>
      <c r="E249" s="13"/>
      <c r="F249" s="20"/>
      <c r="G249" s="13"/>
      <c r="H249" s="39">
        <v>1</v>
      </c>
      <c r="I249" s="13"/>
      <c r="J249" s="11"/>
      <c r="K249" s="52">
        <v>44951</v>
      </c>
    </row>
    <row r="250" spans="1:11" x14ac:dyDescent="0.3">
      <c r="A250" s="23">
        <f>EDATE(A248,1)</f>
        <v>40575</v>
      </c>
      <c r="B250" s="20" t="s">
        <v>46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2">
        <v>44959</v>
      </c>
    </row>
    <row r="251" spans="1:11" x14ac:dyDescent="0.3">
      <c r="A251" s="23"/>
      <c r="B251" s="20" t="s">
        <v>46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2">
        <v>44968</v>
      </c>
    </row>
    <row r="252" spans="1:11" x14ac:dyDescent="0.3">
      <c r="A252" s="23">
        <f>EDATE(A250,1)</f>
        <v>40603</v>
      </c>
      <c r="B252" s="20" t="s">
        <v>46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2">
        <v>45009</v>
      </c>
    </row>
    <row r="253" spans="1:11" x14ac:dyDescent="0.3">
      <c r="A253" s="23">
        <f t="shared" ref="A253:A263" si="13">EDATE(A252,1)</f>
        <v>40634</v>
      </c>
      <c r="B253" s="20" t="s">
        <v>47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205</v>
      </c>
    </row>
    <row r="254" spans="1:11" x14ac:dyDescent="0.3">
      <c r="A254" s="23">
        <f t="shared" si="13"/>
        <v>40664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2">
        <v>45048</v>
      </c>
    </row>
    <row r="255" spans="1:11" x14ac:dyDescent="0.3">
      <c r="A255" s="23"/>
      <c r="B255" s="20" t="s">
        <v>46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52">
        <v>45057</v>
      </c>
    </row>
    <row r="256" spans="1:11" x14ac:dyDescent="0.3">
      <c r="A256" s="23"/>
      <c r="B256" s="20" t="s">
        <v>46</v>
      </c>
      <c r="C256" s="13"/>
      <c r="D256" s="39"/>
      <c r="E256" s="13"/>
      <c r="F256" s="20"/>
      <c r="G256" s="13"/>
      <c r="H256" s="39">
        <v>1</v>
      </c>
      <c r="I256" s="13"/>
      <c r="J256" s="11"/>
      <c r="K256" s="20"/>
    </row>
    <row r="257" spans="1:11" x14ac:dyDescent="0.3">
      <c r="A257" s="23">
        <f>EDATE(A254,1)</f>
        <v>40695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f t="shared" si="13"/>
        <v>40725</v>
      </c>
      <c r="B258" s="20" t="s">
        <v>46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45108</v>
      </c>
    </row>
    <row r="259" spans="1:11" x14ac:dyDescent="0.3">
      <c r="A259" s="23">
        <f t="shared" si="13"/>
        <v>40756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2</v>
      </c>
      <c r="I259" s="13"/>
      <c r="J259" s="11"/>
      <c r="K259" s="20" t="s">
        <v>206</v>
      </c>
    </row>
    <row r="260" spans="1:11" x14ac:dyDescent="0.3">
      <c r="A260" s="23">
        <f t="shared" si="13"/>
        <v>40787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f t="shared" si="13"/>
        <v>40817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f t="shared" si="13"/>
        <v>40848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 t="shared" si="13"/>
        <v>40878</v>
      </c>
      <c r="B263" s="20" t="s">
        <v>87</v>
      </c>
      <c r="C263" s="13">
        <v>1.25</v>
      </c>
      <c r="D263" s="39">
        <v>5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207</v>
      </c>
    </row>
    <row r="264" spans="1:11" x14ac:dyDescent="0.3">
      <c r="A264" s="23"/>
      <c r="B264" s="20" t="s">
        <v>47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2</v>
      </c>
      <c r="I264" s="13"/>
      <c r="J264" s="11"/>
      <c r="K264" s="20" t="s">
        <v>191</v>
      </c>
    </row>
    <row r="265" spans="1:11" x14ac:dyDescent="0.3">
      <c r="A265" s="48" t="s">
        <v>208</v>
      </c>
      <c r="B265" s="20"/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f>EDATE(A263,1)</f>
        <v>40909</v>
      </c>
      <c r="B266" s="20" t="s">
        <v>47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209</v>
      </c>
    </row>
    <row r="267" spans="1:11" x14ac:dyDescent="0.3">
      <c r="A267" s="23">
        <f>EDATE(A266,1)</f>
        <v>40940</v>
      </c>
      <c r="B267" s="20" t="s">
        <v>47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2</v>
      </c>
      <c r="I267" s="13"/>
      <c r="J267" s="11"/>
      <c r="K267" s="20" t="s">
        <v>210</v>
      </c>
    </row>
    <row r="268" spans="1:11" x14ac:dyDescent="0.3">
      <c r="A268" s="23"/>
      <c r="B268" s="20" t="s">
        <v>46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2">
        <v>44980</v>
      </c>
    </row>
    <row r="269" spans="1:11" x14ac:dyDescent="0.3">
      <c r="A269" s="23">
        <f>EDATE(A267,1)</f>
        <v>40969</v>
      </c>
      <c r="B269" s="20" t="s">
        <v>47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52" t="s">
        <v>211</v>
      </c>
    </row>
    <row r="270" spans="1:11" x14ac:dyDescent="0.3">
      <c r="A270" s="23">
        <f t="shared" ref="A270:A278" si="14">EDATE(A269,1)</f>
        <v>41000</v>
      </c>
      <c r="B270" s="20" t="s">
        <v>46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52">
        <v>45040</v>
      </c>
    </row>
    <row r="271" spans="1:11" x14ac:dyDescent="0.3">
      <c r="A271" s="23">
        <f t="shared" si="14"/>
        <v>41030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f t="shared" si="14"/>
        <v>41061</v>
      </c>
      <c r="B272" s="20" t="s">
        <v>178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 t="s">
        <v>212</v>
      </c>
    </row>
    <row r="273" spans="1:11" x14ac:dyDescent="0.3">
      <c r="A273" s="23">
        <f t="shared" si="14"/>
        <v>41091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23">
        <f t="shared" si="14"/>
        <v>41122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f t="shared" si="14"/>
        <v>41153</v>
      </c>
      <c r="B275" s="20" t="s">
        <v>46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1</v>
      </c>
      <c r="I275" s="13"/>
      <c r="J275" s="11"/>
      <c r="K275" s="52">
        <v>45181</v>
      </c>
    </row>
    <row r="276" spans="1:11" x14ac:dyDescent="0.3">
      <c r="A276" s="23">
        <f t="shared" si="14"/>
        <v>41183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14"/>
        <v>41214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14"/>
        <v>41244</v>
      </c>
      <c r="B278" s="20" t="s">
        <v>87</v>
      </c>
      <c r="C278" s="13">
        <v>1.25</v>
      </c>
      <c r="D278" s="39">
        <v>5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3">
      <c r="A279" s="48" t="s">
        <v>213</v>
      </c>
      <c r="B279" s="20"/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3">
      <c r="A280" s="23">
        <f>EDATE(A278,1)</f>
        <v>41275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 t="s">
        <v>115</v>
      </c>
    </row>
    <row r="281" spans="1:11" x14ac:dyDescent="0.3">
      <c r="A281" s="23"/>
      <c r="B281" s="20" t="s">
        <v>46</v>
      </c>
      <c r="C281" s="13"/>
      <c r="D281" s="39"/>
      <c r="E281" s="13"/>
      <c r="F281" s="20"/>
      <c r="G281" s="13"/>
      <c r="H281" s="39">
        <v>1</v>
      </c>
      <c r="I281" s="13"/>
      <c r="J281" s="11"/>
      <c r="K281" s="52">
        <v>45281</v>
      </c>
    </row>
    <row r="282" spans="1:11" x14ac:dyDescent="0.3">
      <c r="A282" s="23">
        <f>EDATE(A280,1)</f>
        <v>41306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3">
      <c r="A283" s="23">
        <f t="shared" ref="A283:A294" si="15">EDATE(A282,1)</f>
        <v>41334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f t="shared" si="15"/>
        <v>41365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f t="shared" si="15"/>
        <v>41395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f t="shared" si="15"/>
        <v>41426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2">
        <v>45091</v>
      </c>
    </row>
    <row r="287" spans="1:11" x14ac:dyDescent="0.3">
      <c r="A287" s="23">
        <f t="shared" si="15"/>
        <v>41456</v>
      </c>
      <c r="B287" s="20" t="s">
        <v>47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2</v>
      </c>
      <c r="I287" s="13"/>
      <c r="J287" s="11"/>
      <c r="K287" s="20" t="s">
        <v>164</v>
      </c>
    </row>
    <row r="288" spans="1:11" x14ac:dyDescent="0.3">
      <c r="A288" s="23"/>
      <c r="B288" s="20" t="s">
        <v>58</v>
      </c>
      <c r="C288" s="13"/>
      <c r="D288" s="39"/>
      <c r="E288" s="13"/>
      <c r="F288" s="20"/>
      <c r="G288" s="13"/>
      <c r="H288" s="39">
        <v>4</v>
      </c>
      <c r="I288" s="13"/>
      <c r="J288" s="11"/>
      <c r="K288" s="20"/>
    </row>
    <row r="289" spans="1:11" x14ac:dyDescent="0.3">
      <c r="A289" s="23">
        <f>EDATE(A287,1)</f>
        <v>41487</v>
      </c>
      <c r="B289" s="20" t="s">
        <v>46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20" t="s">
        <v>214</v>
      </c>
    </row>
    <row r="290" spans="1:11" x14ac:dyDescent="0.3">
      <c r="A290" s="23"/>
      <c r="B290" s="20" t="s">
        <v>47</v>
      </c>
      <c r="C290" s="13"/>
      <c r="D290" s="39"/>
      <c r="E290" s="13"/>
      <c r="F290" s="20"/>
      <c r="G290" s="13"/>
      <c r="H290" s="39">
        <v>2</v>
      </c>
      <c r="I290" s="13"/>
      <c r="J290" s="11"/>
      <c r="K290" s="20" t="s">
        <v>215</v>
      </c>
    </row>
    <row r="291" spans="1:11" x14ac:dyDescent="0.3">
      <c r="A291" s="23"/>
      <c r="B291" s="20" t="s">
        <v>48</v>
      </c>
      <c r="C291" s="13"/>
      <c r="D291" s="39"/>
      <c r="E291" s="13"/>
      <c r="F291" s="20"/>
      <c r="G291" s="13"/>
      <c r="H291" s="39">
        <v>3</v>
      </c>
      <c r="I291" s="13"/>
      <c r="J291" s="11"/>
      <c r="K291" s="20" t="s">
        <v>216</v>
      </c>
    </row>
    <row r="292" spans="1:11" x14ac:dyDescent="0.3">
      <c r="A292" s="23">
        <f>EDATE(A289,1)</f>
        <v>41518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45177</v>
      </c>
    </row>
    <row r="293" spans="1:11" x14ac:dyDescent="0.3">
      <c r="A293" s="23">
        <f t="shared" si="15"/>
        <v>41548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>
        <f t="shared" si="15"/>
        <v>41579</v>
      </c>
      <c r="B294" s="20" t="s">
        <v>47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217</v>
      </c>
    </row>
    <row r="295" spans="1:11" x14ac:dyDescent="0.3">
      <c r="A295" s="23"/>
      <c r="B295" s="20" t="s">
        <v>158</v>
      </c>
      <c r="C295" s="13"/>
      <c r="D295" s="39">
        <v>3</v>
      </c>
      <c r="E295" s="13"/>
      <c r="F295" s="20"/>
      <c r="G295" s="13"/>
      <c r="H295" s="39"/>
      <c r="I295" s="13"/>
      <c r="J295" s="11"/>
      <c r="K295" s="20" t="s">
        <v>218</v>
      </c>
    </row>
    <row r="296" spans="1:11" x14ac:dyDescent="0.3">
      <c r="A296" s="23">
        <f>EDATE(A294,1)</f>
        <v>41609</v>
      </c>
      <c r="B296" s="20" t="s">
        <v>46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52">
        <v>45271</v>
      </c>
    </row>
    <row r="297" spans="1:11" x14ac:dyDescent="0.3">
      <c r="A297" s="23"/>
      <c r="B297" s="20" t="s">
        <v>46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1</v>
      </c>
      <c r="I297" s="13"/>
      <c r="J297" s="11"/>
      <c r="K297" s="52">
        <v>45272</v>
      </c>
    </row>
    <row r="298" spans="1:11" x14ac:dyDescent="0.3">
      <c r="A298" s="48" t="s">
        <v>219</v>
      </c>
      <c r="B298" s="20"/>
      <c r="C298" s="13"/>
      <c r="D298" s="39"/>
      <c r="E298" s="13"/>
      <c r="F298" s="20"/>
      <c r="G298" s="13"/>
      <c r="H298" s="39"/>
      <c r="I298" s="13"/>
      <c r="J298" s="11"/>
      <c r="K298" s="52"/>
    </row>
    <row r="299" spans="1:11" x14ac:dyDescent="0.3">
      <c r="A299" s="23">
        <f>EDATE(A296,1)</f>
        <v>41640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52"/>
    </row>
    <row r="300" spans="1:11" x14ac:dyDescent="0.3">
      <c r="A300" s="23">
        <f>EDATE(A299,1)</f>
        <v>41671</v>
      </c>
      <c r="B300" s="20" t="s">
        <v>65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>
        <v>7</v>
      </c>
      <c r="K300" s="57" t="s">
        <v>220</v>
      </c>
    </row>
    <row r="301" spans="1:11" x14ac:dyDescent="0.3">
      <c r="A301" s="23">
        <f t="shared" ref="A301:A310" si="16">EDATE(A300,1)</f>
        <v>41699</v>
      </c>
      <c r="B301" s="20" t="s">
        <v>46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>
        <v>1</v>
      </c>
      <c r="K301" s="52" t="s">
        <v>221</v>
      </c>
    </row>
    <row r="302" spans="1:11" x14ac:dyDescent="0.3">
      <c r="A302" s="23">
        <f t="shared" si="16"/>
        <v>41730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52"/>
    </row>
    <row r="303" spans="1:11" x14ac:dyDescent="0.3">
      <c r="A303" s="23">
        <f t="shared" si="16"/>
        <v>41760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52"/>
    </row>
    <row r="304" spans="1:11" x14ac:dyDescent="0.3">
      <c r="A304" s="23">
        <f t="shared" si="16"/>
        <v>41791</v>
      </c>
      <c r="B304" s="20" t="s">
        <v>58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4</v>
      </c>
      <c r="I304" s="13"/>
      <c r="J304" s="11"/>
      <c r="K304" s="52" t="s">
        <v>222</v>
      </c>
    </row>
    <row r="305" spans="1:11" x14ac:dyDescent="0.3">
      <c r="A305" s="23">
        <f t="shared" si="16"/>
        <v>41821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52"/>
    </row>
    <row r="306" spans="1:11" x14ac:dyDescent="0.3">
      <c r="A306" s="23">
        <f t="shared" si="16"/>
        <v>41852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52"/>
    </row>
    <row r="307" spans="1:11" x14ac:dyDescent="0.3">
      <c r="A307" s="23">
        <f t="shared" si="16"/>
        <v>41883</v>
      </c>
      <c r="B307" s="20" t="s">
        <v>45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2" t="s">
        <v>223</v>
      </c>
    </row>
    <row r="308" spans="1:11" x14ac:dyDescent="0.3">
      <c r="A308" s="23">
        <f t="shared" si="16"/>
        <v>41913</v>
      </c>
      <c r="B308" s="20" t="s">
        <v>46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2">
        <v>45206</v>
      </c>
    </row>
    <row r="309" spans="1:11" x14ac:dyDescent="0.3">
      <c r="A309" s="23">
        <f t="shared" si="16"/>
        <v>41944</v>
      </c>
      <c r="B309" s="20" t="s">
        <v>47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2</v>
      </c>
      <c r="I309" s="13"/>
      <c r="J309" s="11"/>
      <c r="K309" s="52" t="s">
        <v>224</v>
      </c>
    </row>
    <row r="310" spans="1:11" x14ac:dyDescent="0.3">
      <c r="A310" s="23">
        <f t="shared" si="16"/>
        <v>41974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52"/>
    </row>
    <row r="311" spans="1:11" x14ac:dyDescent="0.3">
      <c r="A311" s="48" t="s">
        <v>225</v>
      </c>
      <c r="B311" s="20"/>
      <c r="C311" s="13"/>
      <c r="D311" s="39"/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52"/>
    </row>
    <row r="312" spans="1:11" x14ac:dyDescent="0.3">
      <c r="A312" s="23">
        <f>EDATE(A310,1)</f>
        <v>42005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52"/>
    </row>
    <row r="313" spans="1:11" x14ac:dyDescent="0.3">
      <c r="A313" s="23">
        <f>EDATE(A312,1)</f>
        <v>42036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52"/>
    </row>
    <row r="314" spans="1:11" x14ac:dyDescent="0.3">
      <c r="A314" s="23">
        <f t="shared" ref="A314:A322" si="17">EDATE(A313,1)</f>
        <v>42064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52"/>
    </row>
    <row r="315" spans="1:11" x14ac:dyDescent="0.3">
      <c r="A315" s="23">
        <f t="shared" si="17"/>
        <v>42095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52"/>
    </row>
    <row r="316" spans="1:11" x14ac:dyDescent="0.3">
      <c r="A316" s="23">
        <f t="shared" si="17"/>
        <v>42125</v>
      </c>
      <c r="B316" s="20" t="s">
        <v>64</v>
      </c>
      <c r="C316" s="13">
        <v>1.25</v>
      </c>
      <c r="D316" s="39">
        <v>2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52" t="s">
        <v>226</v>
      </c>
    </row>
    <row r="317" spans="1:11" x14ac:dyDescent="0.3">
      <c r="A317" s="23">
        <f t="shared" si="17"/>
        <v>42156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52"/>
    </row>
    <row r="318" spans="1:11" x14ac:dyDescent="0.3">
      <c r="A318" s="23">
        <f t="shared" si="17"/>
        <v>42186</v>
      </c>
      <c r="B318" s="20"/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52"/>
    </row>
    <row r="319" spans="1:11" x14ac:dyDescent="0.3">
      <c r="A319" s="23">
        <f t="shared" si="17"/>
        <v>42217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52"/>
    </row>
    <row r="320" spans="1:11" x14ac:dyDescent="0.3">
      <c r="A320" s="23">
        <f t="shared" si="17"/>
        <v>42248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52"/>
    </row>
    <row r="321" spans="1:11" x14ac:dyDescent="0.3">
      <c r="A321" s="23">
        <f t="shared" si="17"/>
        <v>42278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52"/>
    </row>
    <row r="322" spans="1:11" x14ac:dyDescent="0.3">
      <c r="A322" s="23">
        <f t="shared" si="17"/>
        <v>42309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52"/>
    </row>
    <row r="323" spans="1:11" x14ac:dyDescent="0.3">
      <c r="A323" s="23">
        <f>EDATE(A322,1)</f>
        <v>42339</v>
      </c>
      <c r="B323" s="20" t="s">
        <v>158</v>
      </c>
      <c r="C323" s="13">
        <v>1.25</v>
      </c>
      <c r="D323" s="39">
        <v>3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52"/>
    </row>
    <row r="324" spans="1:11" x14ac:dyDescent="0.3">
      <c r="A324" s="48" t="s">
        <v>227</v>
      </c>
      <c r="B324" s="20"/>
      <c r="C324" s="13"/>
      <c r="D324" s="39"/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52"/>
    </row>
    <row r="325" spans="1:11" x14ac:dyDescent="0.3">
      <c r="A325" s="23">
        <f>EDATE(A323,1)</f>
        <v>42370</v>
      </c>
      <c r="B325" s="20" t="s">
        <v>47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2</v>
      </c>
      <c r="I325" s="13"/>
      <c r="J325" s="11"/>
      <c r="K325" s="52" t="s">
        <v>229</v>
      </c>
    </row>
    <row r="326" spans="1:11" x14ac:dyDescent="0.3">
      <c r="A326" s="23"/>
      <c r="B326" s="20" t="s">
        <v>228</v>
      </c>
      <c r="C326" s="13"/>
      <c r="D326" s="39">
        <v>1.6579999999999999</v>
      </c>
      <c r="E326" s="13"/>
      <c r="F326" s="20"/>
      <c r="G326" s="13"/>
      <c r="H326" s="39"/>
      <c r="I326" s="13"/>
      <c r="J326" s="11"/>
      <c r="K326" s="52"/>
    </row>
    <row r="327" spans="1:11" x14ac:dyDescent="0.3">
      <c r="A327" s="23">
        <f>EDATE(A325,1)</f>
        <v>42401</v>
      </c>
      <c r="B327" s="20" t="s">
        <v>112</v>
      </c>
      <c r="C327" s="13">
        <v>1.25</v>
      </c>
      <c r="D327" s="39">
        <v>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52" t="s">
        <v>234</v>
      </c>
    </row>
    <row r="328" spans="1:11" x14ac:dyDescent="0.3">
      <c r="A328" s="23"/>
      <c r="B328" s="20" t="s">
        <v>230</v>
      </c>
      <c r="C328" s="13"/>
      <c r="D328" s="39">
        <v>1.5899999999999999</v>
      </c>
      <c r="E328" s="13"/>
      <c r="F328" s="20"/>
      <c r="G328" s="13"/>
      <c r="H328" s="39"/>
      <c r="I328" s="13"/>
      <c r="J328" s="11"/>
      <c r="K328" s="52"/>
    </row>
    <row r="329" spans="1:11" x14ac:dyDescent="0.3">
      <c r="A329" s="23">
        <f>EDATE(A327,1)</f>
        <v>42430</v>
      </c>
      <c r="B329" s="20" t="s">
        <v>231</v>
      </c>
      <c r="C329" s="13">
        <v>1.25</v>
      </c>
      <c r="D329" s="39">
        <v>3.6120000000000001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52"/>
    </row>
    <row r="330" spans="1:11" x14ac:dyDescent="0.3">
      <c r="A330" s="23">
        <f t="shared" ref="A330:A343" si="18">EDATE(A329,1)</f>
        <v>42461</v>
      </c>
      <c r="B330" s="20" t="s">
        <v>178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52" t="s">
        <v>235</v>
      </c>
    </row>
    <row r="331" spans="1:11" x14ac:dyDescent="0.3">
      <c r="A331" s="23"/>
      <c r="B331" s="20" t="s">
        <v>232</v>
      </c>
      <c r="C331" s="13"/>
      <c r="D331" s="39">
        <v>1.554</v>
      </c>
      <c r="E331" s="13"/>
      <c r="F331" s="20"/>
      <c r="G331" s="13"/>
      <c r="H331" s="39"/>
      <c r="I331" s="13"/>
      <c r="J331" s="11"/>
      <c r="K331" s="52"/>
    </row>
    <row r="332" spans="1:11" x14ac:dyDescent="0.3">
      <c r="A332" s="23">
        <f>EDATE(A330,1)</f>
        <v>42491</v>
      </c>
      <c r="B332" s="20" t="s">
        <v>57</v>
      </c>
      <c r="C332" s="13">
        <v>1.25</v>
      </c>
      <c r="D332" s="39">
        <v>3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2" t="s">
        <v>236</v>
      </c>
    </row>
    <row r="333" spans="1:11" x14ac:dyDescent="0.3">
      <c r="A333" s="23"/>
      <c r="B333" s="20" t="s">
        <v>57</v>
      </c>
      <c r="C333" s="13"/>
      <c r="D333" s="39">
        <v>3</v>
      </c>
      <c r="E333" s="13"/>
      <c r="F333" s="20"/>
      <c r="G333" s="13"/>
      <c r="H333" s="39"/>
      <c r="I333" s="13"/>
      <c r="J333" s="11"/>
      <c r="K333" s="52" t="s">
        <v>237</v>
      </c>
    </row>
    <row r="334" spans="1:11" x14ac:dyDescent="0.3">
      <c r="A334" s="23"/>
      <c r="B334" s="20" t="s">
        <v>57</v>
      </c>
      <c r="C334" s="13"/>
      <c r="D334" s="39">
        <v>3</v>
      </c>
      <c r="E334" s="13"/>
      <c r="F334" s="20"/>
      <c r="G334" s="13"/>
      <c r="H334" s="39"/>
      <c r="I334" s="13"/>
      <c r="J334" s="11"/>
      <c r="K334" s="52" t="s">
        <v>238</v>
      </c>
    </row>
    <row r="335" spans="1:11" x14ac:dyDescent="0.3">
      <c r="A335" s="23"/>
      <c r="B335" s="20" t="s">
        <v>233</v>
      </c>
      <c r="C335" s="13"/>
      <c r="D335" s="39">
        <v>4.3289999999999997</v>
      </c>
      <c r="E335" s="13"/>
      <c r="F335" s="20"/>
      <c r="G335" s="13"/>
      <c r="H335" s="39"/>
      <c r="I335" s="13"/>
      <c r="J335" s="11"/>
      <c r="K335" s="52"/>
    </row>
    <row r="336" spans="1:11" x14ac:dyDescent="0.3">
      <c r="A336" s="23">
        <f>EDATE(A332,1)</f>
        <v>42522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52"/>
    </row>
    <row r="337" spans="1:11" x14ac:dyDescent="0.3">
      <c r="A337" s="23">
        <f t="shared" si="18"/>
        <v>42552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2"/>
    </row>
    <row r="338" spans="1:11" x14ac:dyDescent="0.3">
      <c r="A338" s="23">
        <f t="shared" si="18"/>
        <v>42583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52"/>
    </row>
    <row r="339" spans="1:11" x14ac:dyDescent="0.3">
      <c r="A339" s="23">
        <f t="shared" si="18"/>
        <v>42614</v>
      </c>
      <c r="B339" s="20" t="s">
        <v>46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2">
        <v>45180</v>
      </c>
    </row>
    <row r="340" spans="1:11" x14ac:dyDescent="0.3">
      <c r="A340" s="23"/>
      <c r="B340" s="20" t="s">
        <v>47</v>
      </c>
      <c r="C340" s="13"/>
      <c r="D340" s="39"/>
      <c r="E340" s="13"/>
      <c r="F340" s="20"/>
      <c r="G340" s="13"/>
      <c r="H340" s="39">
        <v>2</v>
      </c>
      <c r="I340" s="13"/>
      <c r="J340" s="11"/>
      <c r="K340" s="52" t="s">
        <v>239</v>
      </c>
    </row>
    <row r="341" spans="1:11" x14ac:dyDescent="0.3">
      <c r="A341" s="23">
        <f>EDATE(A339,1)</f>
        <v>42644</v>
      </c>
      <c r="B341" s="20" t="s">
        <v>240</v>
      </c>
      <c r="C341" s="13">
        <v>1.25</v>
      </c>
      <c r="D341" s="39">
        <v>6.1520000000000001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52"/>
    </row>
    <row r="342" spans="1:11" x14ac:dyDescent="0.3">
      <c r="A342" s="23">
        <f t="shared" si="18"/>
        <v>42675</v>
      </c>
      <c r="B342" s="20" t="s">
        <v>241</v>
      </c>
      <c r="C342" s="13">
        <v>1.25</v>
      </c>
      <c r="D342" s="39">
        <v>0.4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52"/>
    </row>
    <row r="343" spans="1:11" x14ac:dyDescent="0.3">
      <c r="A343" s="23">
        <f t="shared" si="18"/>
        <v>42705</v>
      </c>
      <c r="B343" s="20" t="s">
        <v>242</v>
      </c>
      <c r="C343" s="13">
        <v>1.25</v>
      </c>
      <c r="D343" s="39">
        <v>0.20400000000000001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52"/>
    </row>
    <row r="344" spans="1:11" x14ac:dyDescent="0.3">
      <c r="A344" s="48" t="s">
        <v>243</v>
      </c>
      <c r="B344" s="20"/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52"/>
    </row>
    <row r="345" spans="1:11" x14ac:dyDescent="0.3">
      <c r="A345" s="23">
        <f>EDATE(A343,1)</f>
        <v>42736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52"/>
    </row>
    <row r="346" spans="1:11" x14ac:dyDescent="0.3">
      <c r="A346" s="23">
        <f>EDATE(A345,1)</f>
        <v>42767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52"/>
    </row>
    <row r="347" spans="1:11" x14ac:dyDescent="0.3">
      <c r="A347" s="23">
        <f t="shared" ref="A347:A359" si="19">EDATE(A346,1)</f>
        <v>42795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52"/>
    </row>
    <row r="348" spans="1:11" x14ac:dyDescent="0.3">
      <c r="A348" s="23">
        <f t="shared" si="19"/>
        <v>42826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52"/>
    </row>
    <row r="349" spans="1:11" x14ac:dyDescent="0.3">
      <c r="A349" s="23">
        <f t="shared" si="19"/>
        <v>42856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52"/>
    </row>
    <row r="350" spans="1:11" x14ac:dyDescent="0.3">
      <c r="A350" s="23">
        <f t="shared" si="19"/>
        <v>42887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52"/>
    </row>
    <row r="351" spans="1:11" x14ac:dyDescent="0.3">
      <c r="A351" s="23">
        <f t="shared" si="19"/>
        <v>42917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52"/>
    </row>
    <row r="352" spans="1:11" x14ac:dyDescent="0.3">
      <c r="A352" s="23">
        <f t="shared" si="19"/>
        <v>42948</v>
      </c>
      <c r="B352" s="20" t="s">
        <v>46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2">
        <v>45163</v>
      </c>
    </row>
    <row r="353" spans="1:11" x14ac:dyDescent="0.3">
      <c r="A353" s="23"/>
      <c r="B353" s="20" t="s">
        <v>48</v>
      </c>
      <c r="C353" s="13"/>
      <c r="D353" s="39"/>
      <c r="E353" s="13"/>
      <c r="F353" s="20"/>
      <c r="G353" s="13"/>
      <c r="H353" s="39">
        <v>3</v>
      </c>
      <c r="I353" s="13"/>
      <c r="J353" s="11"/>
      <c r="K353" s="52"/>
    </row>
    <row r="354" spans="1:11" x14ac:dyDescent="0.3">
      <c r="A354" s="23">
        <f>EDATE(A352,1)</f>
        <v>42979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2"/>
    </row>
    <row r="355" spans="1:11" x14ac:dyDescent="0.3">
      <c r="A355" s="23">
        <f t="shared" si="19"/>
        <v>43009</v>
      </c>
      <c r="B355" s="20" t="s">
        <v>56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5</v>
      </c>
      <c r="I355" s="13"/>
      <c r="J355" s="11"/>
      <c r="K355" s="52" t="s">
        <v>244</v>
      </c>
    </row>
    <row r="356" spans="1:11" x14ac:dyDescent="0.3">
      <c r="A356" s="23"/>
      <c r="B356" s="20" t="s">
        <v>46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52">
        <v>45237</v>
      </c>
    </row>
    <row r="357" spans="1:11" x14ac:dyDescent="0.3">
      <c r="A357" s="23"/>
      <c r="B357" s="20" t="s">
        <v>112</v>
      </c>
      <c r="C357" s="13"/>
      <c r="D357" s="39">
        <v>2</v>
      </c>
      <c r="E357" s="13"/>
      <c r="F357" s="20"/>
      <c r="G357" s="13"/>
      <c r="H357" s="39"/>
      <c r="I357" s="13"/>
      <c r="J357" s="11"/>
      <c r="K357" s="52" t="s">
        <v>245</v>
      </c>
    </row>
    <row r="358" spans="1:11" x14ac:dyDescent="0.3">
      <c r="A358" s="23">
        <f>EDATE(A355,1)</f>
        <v>43040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52"/>
    </row>
    <row r="359" spans="1:11" x14ac:dyDescent="0.3">
      <c r="A359" s="23">
        <f t="shared" si="19"/>
        <v>43070</v>
      </c>
      <c r="B359" s="20" t="s">
        <v>47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2</v>
      </c>
      <c r="I359" s="13"/>
      <c r="J359" s="11"/>
      <c r="K359" s="20" t="s">
        <v>246</v>
      </c>
    </row>
    <row r="360" spans="1:11" x14ac:dyDescent="0.3">
      <c r="A360" s="23"/>
      <c r="B360" s="20" t="s">
        <v>158</v>
      </c>
      <c r="C360" s="13"/>
      <c r="D360" s="39">
        <v>3</v>
      </c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20"/>
    </row>
    <row r="361" spans="1:11" x14ac:dyDescent="0.3">
      <c r="A361" s="48" t="s">
        <v>44</v>
      </c>
      <c r="B361" s="20"/>
      <c r="C361" s="13"/>
      <c r="D361" s="39"/>
      <c r="E361" s="34" t="s">
        <v>32</v>
      </c>
      <c r="F361" s="20"/>
      <c r="G361" s="13" t="str">
        <f>IF(ISBLANK(Table1[[#This Row],[EARNED]]),"",Table1[[#This Row],[EARNED]])</f>
        <v/>
      </c>
      <c r="H361" s="39"/>
      <c r="I361" s="34" t="s">
        <v>32</v>
      </c>
      <c r="J361" s="11"/>
      <c r="K361" s="20"/>
    </row>
    <row r="362" spans="1:11" x14ac:dyDescent="0.3">
      <c r="A362" s="40">
        <v>43101</v>
      </c>
      <c r="B362" s="20" t="s">
        <v>45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49">
        <v>43125</v>
      </c>
    </row>
    <row r="363" spans="1:11" x14ac:dyDescent="0.3">
      <c r="A363" s="40"/>
      <c r="B363" s="20" t="s">
        <v>46</v>
      </c>
      <c r="C363" s="13"/>
      <c r="D363" s="39"/>
      <c r="E363" s="9"/>
      <c r="F363" s="20"/>
      <c r="G363" s="13"/>
      <c r="H363" s="39">
        <v>1</v>
      </c>
      <c r="I363" s="9"/>
      <c r="J363" s="11"/>
      <c r="K363" s="49">
        <v>43117</v>
      </c>
    </row>
    <row r="364" spans="1:11" x14ac:dyDescent="0.3">
      <c r="A364" s="40">
        <v>43132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43160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43191</v>
      </c>
      <c r="B366" s="20" t="s">
        <v>47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49</v>
      </c>
    </row>
    <row r="367" spans="1:11" x14ac:dyDescent="0.3">
      <c r="A367" s="40"/>
      <c r="B367" s="20" t="s">
        <v>46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43214</v>
      </c>
    </row>
    <row r="368" spans="1:11" x14ac:dyDescent="0.3">
      <c r="A368" s="40"/>
      <c r="B368" s="20" t="s">
        <v>47</v>
      </c>
      <c r="C368" s="13"/>
      <c r="D368" s="39"/>
      <c r="E368" s="9"/>
      <c r="F368" s="20"/>
      <c r="G368" s="13"/>
      <c r="H368" s="39">
        <v>2</v>
      </c>
      <c r="I368" s="9"/>
      <c r="J368" s="11"/>
      <c r="K368" s="20" t="s">
        <v>50</v>
      </c>
    </row>
    <row r="369" spans="1:11" x14ac:dyDescent="0.3">
      <c r="A369" s="40">
        <v>43221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43252</v>
      </c>
      <c r="B370" s="15" t="s">
        <v>48</v>
      </c>
      <c r="C370" s="13">
        <v>1.25</v>
      </c>
      <c r="D370" s="43"/>
      <c r="E370" s="9"/>
      <c r="F370" s="15"/>
      <c r="G370" s="42">
        <f>IF(ISBLANK(Table1[[#This Row],[EARNED]]),"",Table1[[#This Row],[EARNED]])</f>
        <v>1.25</v>
      </c>
      <c r="H370" s="43">
        <v>3</v>
      </c>
      <c r="I370" s="9"/>
      <c r="J370" s="12"/>
      <c r="K370" s="15" t="s">
        <v>51</v>
      </c>
    </row>
    <row r="371" spans="1:11" x14ac:dyDescent="0.3">
      <c r="A371" s="40">
        <v>43282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43313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43344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>
        <v>43354</v>
      </c>
    </row>
    <row r="374" spans="1:11" x14ac:dyDescent="0.3">
      <c r="A374" s="40">
        <v>43374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43405</v>
      </c>
      <c r="B375" s="20" t="s">
        <v>52</v>
      </c>
      <c r="C375" s="13">
        <v>1.25</v>
      </c>
      <c r="D375" s="39">
        <v>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54</v>
      </c>
    </row>
    <row r="376" spans="1:11" x14ac:dyDescent="0.3">
      <c r="A376" s="40">
        <v>43435</v>
      </c>
      <c r="B376" s="20" t="s">
        <v>53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8" t="s">
        <v>55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43466</v>
      </c>
      <c r="B378" s="20" t="s">
        <v>45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>
        <v>43490</v>
      </c>
    </row>
    <row r="379" spans="1:11" x14ac:dyDescent="0.3">
      <c r="A379" s="40"/>
      <c r="B379" s="20" t="s">
        <v>56</v>
      </c>
      <c r="C379" s="13"/>
      <c r="D379" s="39"/>
      <c r="E379" s="9"/>
      <c r="F379" s="20"/>
      <c r="G379" s="13"/>
      <c r="H379" s="39">
        <v>5</v>
      </c>
      <c r="I379" s="9"/>
      <c r="J379" s="11"/>
      <c r="K379" s="20" t="s">
        <v>59</v>
      </c>
    </row>
    <row r="380" spans="1:11" x14ac:dyDescent="0.3">
      <c r="A380" s="40">
        <v>43497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43525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43556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43586</v>
      </c>
      <c r="B383" s="20" t="s">
        <v>57</v>
      </c>
      <c r="C383" s="13">
        <v>1.25</v>
      </c>
      <c r="D383" s="39">
        <v>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60</v>
      </c>
    </row>
    <row r="384" spans="1:11" x14ac:dyDescent="0.3">
      <c r="A384" s="40">
        <v>43617</v>
      </c>
      <c r="B384" s="20" t="s">
        <v>47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2</v>
      </c>
      <c r="I384" s="9"/>
      <c r="J384" s="11"/>
      <c r="K384" s="20" t="s">
        <v>61</v>
      </c>
    </row>
    <row r="385" spans="1:11" x14ac:dyDescent="0.3">
      <c r="A385" s="40"/>
      <c r="B385" s="20" t="s">
        <v>58</v>
      </c>
      <c r="C385" s="13"/>
      <c r="D385" s="39"/>
      <c r="E385" s="9"/>
      <c r="F385" s="20"/>
      <c r="G385" s="13"/>
      <c r="H385" s="39">
        <v>4</v>
      </c>
      <c r="I385" s="9"/>
      <c r="J385" s="11"/>
      <c r="K385" s="20" t="s">
        <v>62</v>
      </c>
    </row>
    <row r="386" spans="1:11" x14ac:dyDescent="0.3">
      <c r="A386" s="40">
        <v>43647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43678</v>
      </c>
      <c r="B387" s="20" t="s">
        <v>56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66</v>
      </c>
    </row>
    <row r="388" spans="1:11" x14ac:dyDescent="0.3">
      <c r="A388" s="40"/>
      <c r="B388" s="20" t="s">
        <v>56</v>
      </c>
      <c r="C388" s="13"/>
      <c r="D388" s="39"/>
      <c r="E388" s="9"/>
      <c r="F388" s="20"/>
      <c r="G388" s="13"/>
      <c r="H388" s="39">
        <v>5</v>
      </c>
      <c r="I388" s="9"/>
      <c r="J388" s="11"/>
      <c r="K388" s="20" t="s">
        <v>67</v>
      </c>
    </row>
    <row r="389" spans="1:11" x14ac:dyDescent="0.3">
      <c r="A389" s="40">
        <v>43709</v>
      </c>
      <c r="B389" s="20" t="s">
        <v>45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>
        <v>43719</v>
      </c>
    </row>
    <row r="390" spans="1:11" x14ac:dyDescent="0.3">
      <c r="A390" s="40">
        <v>43739</v>
      </c>
      <c r="B390" s="20" t="s">
        <v>46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43759</v>
      </c>
    </row>
    <row r="391" spans="1:11" x14ac:dyDescent="0.3">
      <c r="A391" s="40"/>
      <c r="B391" s="20" t="s">
        <v>63</v>
      </c>
      <c r="C391" s="13"/>
      <c r="D391" s="39"/>
      <c r="E391" s="9"/>
      <c r="F391" s="20"/>
      <c r="G391" s="13"/>
      <c r="H391" s="39">
        <v>14</v>
      </c>
      <c r="I391" s="9"/>
      <c r="J391" s="11"/>
      <c r="K391" s="20" t="s">
        <v>68</v>
      </c>
    </row>
    <row r="392" spans="1:11" x14ac:dyDescent="0.3">
      <c r="A392" s="40">
        <v>43770</v>
      </c>
      <c r="B392" s="20" t="s">
        <v>56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5</v>
      </c>
      <c r="I392" s="9"/>
      <c r="J392" s="11"/>
      <c r="K392" s="20" t="s">
        <v>69</v>
      </c>
    </row>
    <row r="393" spans="1:11" x14ac:dyDescent="0.3">
      <c r="A393" s="40"/>
      <c r="B393" s="20" t="s">
        <v>65</v>
      </c>
      <c r="C393" s="13"/>
      <c r="D393" s="39"/>
      <c r="E393" s="9"/>
      <c r="F393" s="20"/>
      <c r="G393" s="13"/>
      <c r="H393" s="39">
        <v>7</v>
      </c>
      <c r="I393" s="9"/>
      <c r="J393" s="11"/>
      <c r="K393" s="20" t="s">
        <v>70</v>
      </c>
    </row>
    <row r="394" spans="1:11" x14ac:dyDescent="0.3">
      <c r="A394" s="40">
        <v>43800</v>
      </c>
      <c r="B394" s="20" t="s">
        <v>64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8" t="s">
        <v>71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43831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43862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43891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43922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43952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43983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44013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44044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44075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44105</v>
      </c>
      <c r="B405" s="20" t="s">
        <v>72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10</v>
      </c>
      <c r="I405" s="9"/>
      <c r="J405" s="11"/>
      <c r="K405" s="20" t="s">
        <v>73</v>
      </c>
    </row>
    <row r="406" spans="1:11" x14ac:dyDescent="0.3">
      <c r="A406" s="40">
        <v>44136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44166</v>
      </c>
      <c r="B407" s="20" t="s">
        <v>87</v>
      </c>
      <c r="C407" s="13">
        <v>1.25</v>
      </c>
      <c r="D407" s="39">
        <v>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8" t="s">
        <v>74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44197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44211</v>
      </c>
    </row>
    <row r="410" spans="1:11" x14ac:dyDescent="0.3">
      <c r="A410" s="40"/>
      <c r="B410" s="20" t="s">
        <v>45</v>
      </c>
      <c r="C410" s="13"/>
      <c r="D410" s="39"/>
      <c r="E410" s="9"/>
      <c r="F410" s="20"/>
      <c r="G410" s="13"/>
      <c r="H410" s="39"/>
      <c r="I410" s="9"/>
      <c r="J410" s="11"/>
      <c r="K410" s="49">
        <v>44221</v>
      </c>
    </row>
    <row r="411" spans="1:11" x14ac:dyDescent="0.3">
      <c r="A411" s="40">
        <v>44228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44256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44287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44317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44348</v>
      </c>
      <c r="B415" s="20" t="s">
        <v>75</v>
      </c>
      <c r="C415" s="13">
        <v>1.25</v>
      </c>
      <c r="D415" s="39">
        <v>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76</v>
      </c>
    </row>
    <row r="416" spans="1:11" x14ac:dyDescent="0.3">
      <c r="A416" s="40"/>
      <c r="B416" s="20" t="s">
        <v>48</v>
      </c>
      <c r="C416" s="13"/>
      <c r="D416" s="39"/>
      <c r="E416" s="9"/>
      <c r="F416" s="20"/>
      <c r="G416" s="13"/>
      <c r="H416" s="39">
        <v>3</v>
      </c>
      <c r="I416" s="9"/>
      <c r="J416" s="11"/>
      <c r="K416" s="20" t="s">
        <v>77</v>
      </c>
    </row>
    <row r="417" spans="1:11" x14ac:dyDescent="0.3">
      <c r="A417" s="40">
        <v>44378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44409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44440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44470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44501</v>
      </c>
      <c r="B421" s="20" t="s">
        <v>47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78</v>
      </c>
    </row>
    <row r="422" spans="1:11" x14ac:dyDescent="0.3">
      <c r="A422" s="40">
        <v>44531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8" t="s">
        <v>79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44562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44593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44621</v>
      </c>
      <c r="B426" s="20" t="s">
        <v>48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3</v>
      </c>
      <c r="I426" s="9"/>
      <c r="J426" s="11"/>
      <c r="K426" s="20" t="s">
        <v>80</v>
      </c>
    </row>
    <row r="427" spans="1:11" x14ac:dyDescent="0.3">
      <c r="A427" s="40">
        <v>44652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81</v>
      </c>
    </row>
    <row r="428" spans="1:11" x14ac:dyDescent="0.3">
      <c r="A428" s="40">
        <v>44682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2</v>
      </c>
      <c r="I428" s="9"/>
      <c r="J428" s="11"/>
      <c r="K428" s="20"/>
    </row>
    <row r="429" spans="1:11" x14ac:dyDescent="0.3">
      <c r="A429" s="40">
        <v>44713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44743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44774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44805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44835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44866</v>
      </c>
      <c r="B434" s="20" t="s">
        <v>72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10</v>
      </c>
      <c r="I434" s="9"/>
      <c r="J434" s="11"/>
      <c r="K434" s="20" t="s">
        <v>83</v>
      </c>
    </row>
    <row r="435" spans="1:11" x14ac:dyDescent="0.3">
      <c r="A435" s="40">
        <v>44896</v>
      </c>
      <c r="B435" s="20" t="s">
        <v>87</v>
      </c>
      <c r="C435" s="13">
        <v>1.25</v>
      </c>
      <c r="D435" s="39">
        <v>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8" t="s">
        <v>82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44927</v>
      </c>
      <c r="B437" s="20" t="s">
        <v>45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9">
        <v>44951</v>
      </c>
    </row>
    <row r="438" spans="1:11" x14ac:dyDescent="0.3">
      <c r="A438" s="40">
        <v>44958</v>
      </c>
      <c r="B438" s="20" t="s">
        <v>84</v>
      </c>
      <c r="C438" s="13">
        <v>1.25</v>
      </c>
      <c r="D438" s="39">
        <v>4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85</v>
      </c>
    </row>
    <row r="439" spans="1:11" x14ac:dyDescent="0.3">
      <c r="A439" s="40">
        <v>44986</v>
      </c>
      <c r="B439" s="20" t="s">
        <v>46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9">
        <v>45013</v>
      </c>
    </row>
    <row r="440" spans="1:11" x14ac:dyDescent="0.3">
      <c r="A440" s="40"/>
      <c r="B440" s="20" t="s">
        <v>47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49" t="s">
        <v>86</v>
      </c>
    </row>
    <row r="441" spans="1:11" x14ac:dyDescent="0.3">
      <c r="A441" s="40"/>
      <c r="B441" s="20" t="s">
        <v>46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44987</v>
      </c>
    </row>
    <row r="442" spans="1:11" x14ac:dyDescent="0.3">
      <c r="A442" s="40">
        <v>45017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45047</v>
      </c>
      <c r="B443" s="20" t="s">
        <v>112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247</v>
      </c>
    </row>
    <row r="444" spans="1:11" x14ac:dyDescent="0.3">
      <c r="A444" s="40">
        <v>45078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45108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45139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45170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45200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45231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45261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45292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45323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45352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45383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45413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45444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45474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45505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45536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45566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45597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45627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45658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45689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45717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45748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45778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45809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45839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45870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45901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45931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45962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45992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46023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46054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46082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46113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46143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46174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46204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46235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46266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46296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46327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46357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46388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1"/>
      <c r="B494" s="15"/>
      <c r="C494" s="42"/>
      <c r="D494" s="43"/>
      <c r="E494" s="9"/>
      <c r="F494" s="15"/>
      <c r="G494" s="42" t="str">
        <f>IF(ISBLANK(Table1[[#This Row],[EARNED]]),"",Table1[[#This Row],[EARNED]])</f>
        <v/>
      </c>
      <c r="H494" s="43"/>
      <c r="I494" s="9"/>
      <c r="J494" s="12"/>
      <c r="K494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6</v>
      </c>
      <c r="E3" s="11">
        <v>1</v>
      </c>
      <c r="F3" s="11">
        <v>13</v>
      </c>
      <c r="G3" s="45">
        <f>SUMIFS(F7:F14,E7:E14,E3)+SUMIFS(D7:D66,C7:C66,F3)+D3</f>
        <v>6.1520000000000001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2023-06-08T06:46:24Z</dcterms:modified>
</cp:coreProperties>
</file>