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NEW DONE\New folder\"/>
    </mc:Choice>
  </mc:AlternateContent>
  <bookViews>
    <workbookView xWindow="0" yWindow="0" windowWidth="20490" windowHeight="765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1" l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7" i="1"/>
  <c r="G48" i="1"/>
  <c r="G49" i="1"/>
  <c r="G50" i="1"/>
  <c r="G51" i="1"/>
  <c r="G52" i="1"/>
  <c r="G53" i="1"/>
  <c r="G54" i="1"/>
  <c r="G55" i="1"/>
  <c r="G56" i="1"/>
  <c r="G58" i="1"/>
  <c r="G59" i="1"/>
  <c r="G60" i="1"/>
  <c r="G61" i="1"/>
  <c r="G62" i="1"/>
  <c r="G63" i="1"/>
  <c r="G64" i="1"/>
  <c r="G65" i="1"/>
  <c r="G66" i="1"/>
  <c r="G67" i="1"/>
  <c r="G69" i="1"/>
  <c r="G70" i="1"/>
  <c r="G71" i="1"/>
  <c r="G72" i="1"/>
  <c r="G73" i="1"/>
  <c r="G75" i="1"/>
  <c r="G76" i="1"/>
  <c r="G77" i="1"/>
  <c r="G79" i="1"/>
  <c r="G80" i="1"/>
  <c r="G81" i="1"/>
  <c r="G82" i="1"/>
  <c r="G83" i="1"/>
  <c r="G84" i="1"/>
  <c r="G85" i="1"/>
  <c r="G86" i="1"/>
  <c r="G87" i="1"/>
  <c r="G88" i="1"/>
  <c r="G89" i="1"/>
  <c r="G90" i="1"/>
  <c r="G93" i="1"/>
  <c r="G94" i="1"/>
  <c r="G95" i="1"/>
  <c r="G96" i="1"/>
  <c r="G97" i="1"/>
  <c r="G100" i="1"/>
  <c r="G101" i="1"/>
  <c r="G103" i="1"/>
  <c r="G104" i="1"/>
  <c r="G105" i="1"/>
  <c r="G106" i="1"/>
  <c r="G107" i="1"/>
  <c r="G108" i="1"/>
  <c r="G109" i="1"/>
  <c r="G110" i="1"/>
  <c r="G111" i="1"/>
  <c r="G112" i="1"/>
  <c r="G114" i="1"/>
  <c r="G115" i="1"/>
  <c r="G117" i="1"/>
  <c r="G118" i="1"/>
  <c r="G119" i="1"/>
  <c r="G120" i="1"/>
  <c r="G121" i="1"/>
  <c r="G122" i="1"/>
  <c r="G124" i="1"/>
  <c r="G128" i="1"/>
  <c r="G129" i="1"/>
  <c r="G130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1" i="1"/>
  <c r="G212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30" i="1"/>
  <c r="G231" i="1"/>
  <c r="G232" i="1"/>
  <c r="G233" i="1"/>
  <c r="G234" i="1"/>
  <c r="G235" i="1"/>
  <c r="G236" i="1"/>
  <c r="G238" i="1"/>
  <c r="G239" i="1"/>
  <c r="G240" i="1"/>
  <c r="G241" i="1"/>
  <c r="G242" i="1"/>
  <c r="G243" i="1"/>
  <c r="G245" i="1"/>
  <c r="G246" i="1"/>
  <c r="G247" i="1"/>
  <c r="G248" i="1"/>
  <c r="G249" i="1"/>
  <c r="G250" i="1"/>
  <c r="G251" i="1"/>
  <c r="G252" i="1"/>
  <c r="G253" i="1"/>
  <c r="G254" i="1"/>
  <c r="G255" i="1"/>
  <c r="A13" i="1"/>
  <c r="A14" i="1" s="1"/>
  <c r="A15" i="1" s="1"/>
  <c r="A16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4" i="1" s="1"/>
  <c r="A45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9" i="1" s="1"/>
  <c r="A60" i="1" s="1"/>
  <c r="A61" i="1" s="1"/>
  <c r="A62" i="1" s="1"/>
  <c r="A63" i="1" s="1"/>
  <c r="A64" i="1" s="1"/>
  <c r="A65" i="1" s="1"/>
  <c r="A66" i="1" s="1"/>
  <c r="A67" i="1" s="1"/>
  <c r="A69" i="1" s="1"/>
  <c r="A70" i="1" s="1"/>
  <c r="A71" i="1" s="1"/>
  <c r="A73" i="1" s="1"/>
  <c r="A75" i="1" s="1"/>
  <c r="A76" i="1" s="1"/>
  <c r="A77" i="1" s="1"/>
  <c r="A79" i="1" s="1"/>
  <c r="A80" i="1" s="1"/>
  <c r="A81" i="1" s="1"/>
  <c r="A82" i="1" s="1"/>
  <c r="A83" i="1" s="1"/>
  <c r="A84" i="1" s="1"/>
  <c r="A85" i="1" s="1"/>
  <c r="A86" i="1" s="1"/>
  <c r="A88" i="1" s="1"/>
  <c r="A89" i="1" s="1"/>
  <c r="A90" i="1" s="1"/>
  <c r="A93" i="1" s="1"/>
  <c r="A94" i="1" s="1"/>
  <c r="A95" i="1" s="1"/>
  <c r="A96" i="1" s="1"/>
  <c r="A97" i="1" s="1"/>
  <c r="A100" i="1" s="1"/>
  <c r="A101" i="1" s="1"/>
  <c r="A103" i="1" s="1"/>
  <c r="A104" i="1" s="1"/>
  <c r="A106" i="1" s="1"/>
  <c r="A107" i="1" s="1"/>
  <c r="A108" i="1" s="1"/>
  <c r="A109" i="1" s="1"/>
  <c r="A110" i="1" s="1"/>
  <c r="A111" i="1" s="1"/>
  <c r="A112" i="1" s="1"/>
  <c r="A114" i="1" s="1"/>
  <c r="A115" i="1" s="1"/>
  <c r="A117" i="1" s="1"/>
  <c r="A118" i="1" s="1"/>
  <c r="A119" i="1" s="1"/>
  <c r="A121" i="1" s="1"/>
  <c r="A122" i="1" s="1"/>
  <c r="A124" i="1" s="1"/>
  <c r="A128" i="1" s="1"/>
  <c r="A129" i="1" s="1"/>
  <c r="A130" i="1" s="1"/>
  <c r="A132" i="1" s="1"/>
  <c r="A133" i="1" s="1"/>
  <c r="A134" i="1" s="1"/>
  <c r="A135" i="1" s="1"/>
  <c r="A136" i="1" s="1"/>
  <c r="A137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2" i="1" s="1"/>
  <c r="A193" i="1" s="1"/>
  <c r="A194" i="1" s="1"/>
  <c r="A195" i="1" s="1"/>
  <c r="A197" i="1" s="1"/>
  <c r="A198" i="1" s="1"/>
  <c r="A199" i="1" s="1"/>
  <c r="A200" i="1" s="1"/>
  <c r="A201" i="1" s="1"/>
  <c r="A202" i="1" s="1"/>
  <c r="A203" i="1" s="1"/>
  <c r="A204" i="1" s="1"/>
  <c r="A207" i="1" s="1"/>
  <c r="A208" i="1" s="1"/>
  <c r="A209" i="1" s="1"/>
  <c r="A211" i="1" s="1"/>
  <c r="A212" i="1" s="1"/>
  <c r="A215" i="1" s="1"/>
  <c r="A216" i="1" s="1"/>
  <c r="A217" i="1" s="1"/>
  <c r="A218" i="1" s="1"/>
  <c r="A219" i="1" s="1"/>
  <c r="A220" i="1" s="1"/>
  <c r="A221" i="1" s="1"/>
  <c r="A223" i="1" s="1"/>
  <c r="A224" i="1" s="1"/>
  <c r="A225" i="1" s="1"/>
  <c r="A226" i="1" s="1"/>
  <c r="A230" i="1" s="1"/>
  <c r="A231" i="1" s="1"/>
  <c r="A232" i="1" s="1"/>
  <c r="A233" i="1" s="1"/>
  <c r="A234" i="1" s="1"/>
  <c r="A235" i="1" s="1"/>
  <c r="A236" i="1" s="1"/>
  <c r="A238" i="1" s="1"/>
  <c r="A240" i="1" s="1"/>
  <c r="A241" i="1" s="1"/>
  <c r="A242" i="1" s="1"/>
  <c r="A243" i="1" s="1"/>
  <c r="A245" i="1" s="1"/>
  <c r="A246" i="1" s="1"/>
  <c r="A247" i="1" s="1"/>
  <c r="A248" i="1" s="1"/>
  <c r="A249" i="1" s="1"/>
  <c r="A250" i="1" s="1"/>
  <c r="A251" i="1" s="1"/>
  <c r="A252" i="1" s="1"/>
  <c r="G320" i="1" l="1"/>
  <c r="G3" i="3" l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256" i="1"/>
  <c r="G257" i="1"/>
  <c r="G258" i="1"/>
  <c r="G259" i="1"/>
  <c r="G260" i="1"/>
  <c r="G261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<sst xmlns="http://schemas.openxmlformats.org/spreadsheetml/2006/main" count="265" uniqueCount="204">
  <si>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</si>
  <si>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</si>
  <si>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</si>
  <si>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</si>
  <si>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</si>
  <si>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</si>
  <si>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</si>
  <si>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</si>
  <si>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</si>
  <si>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</si>
  <si>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</si>
  <si>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</si>
  <si>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</si>
  <si>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</si>
  <si>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</si>
  <si>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</si>
  <si>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</si>
  <si>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</si>
  <si>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</si>
  <si>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</si>
  <si>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</si>
  <si>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</si>
  <si>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</si>
  <si>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</si>
  <si>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</si>
  <si>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</si>
  <si>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</si>
  <si>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</si>
  <si>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</si>
  <si>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</si>
  <si>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</si>
  <si>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</si>
  <si>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</si>
  <si>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</si>
  <si>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</si>
  <si>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</si>
  <si>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</si>
  <si>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</si>
  <si>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</si>
  <si>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</si>
  <si>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</si>
  <si>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</si>
  <si>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DOGNIDON, MARLYN</t>
  </si>
  <si>
    <t>PERMANENT</t>
  </si>
  <si>
    <t>2018</t>
  </si>
  <si>
    <t>VL(3-0-0)</t>
  </si>
  <si>
    <t>1/17-19/2018</t>
  </si>
  <si>
    <t>VL(4-0-0)</t>
  </si>
  <si>
    <t>5/22-25/2018</t>
  </si>
  <si>
    <t>11/23-28/2018</t>
  </si>
  <si>
    <t>2019</t>
  </si>
  <si>
    <t>VL(2-0-0)</t>
  </si>
  <si>
    <t>SP(1-0-0)</t>
  </si>
  <si>
    <t>1/22,23/2019</t>
  </si>
  <si>
    <t>SL(1-0-0)</t>
  </si>
  <si>
    <t>6/28-30/2019</t>
  </si>
  <si>
    <t>2020</t>
  </si>
  <si>
    <t>FL(1-0-0)</t>
  </si>
  <si>
    <t>1/16,17,20,21/2020</t>
  </si>
  <si>
    <t>2021</t>
  </si>
  <si>
    <t>FL(5-0-0)</t>
  </si>
  <si>
    <t>2022</t>
  </si>
  <si>
    <t>VL(6-0-0)</t>
  </si>
  <si>
    <t>SL(4-0-0)</t>
  </si>
  <si>
    <t>SL(5-0-0)</t>
  </si>
  <si>
    <t>6/16,17,20,21/2022</t>
  </si>
  <si>
    <t>7/19,22-25/2022</t>
  </si>
  <si>
    <t>FL(2-0-0)</t>
  </si>
  <si>
    <t>11/25,28/2022</t>
  </si>
  <si>
    <t>SP(3-0-0)</t>
  </si>
  <si>
    <t>12/19-21/2022</t>
  </si>
  <si>
    <t>2023</t>
  </si>
  <si>
    <t>SL(3-0-0)</t>
  </si>
  <si>
    <t>12/12-14/2022</t>
  </si>
  <si>
    <t>2001</t>
  </si>
  <si>
    <t>2002</t>
  </si>
  <si>
    <t>2003</t>
  </si>
  <si>
    <t>12/8-12/2003</t>
  </si>
  <si>
    <t>2004</t>
  </si>
  <si>
    <t>02/14,16</t>
  </si>
  <si>
    <t>VL(1-0-0)</t>
  </si>
  <si>
    <t>07/1-3/2004</t>
  </si>
  <si>
    <t>2005</t>
  </si>
  <si>
    <t>SL(2-0-0)</t>
  </si>
  <si>
    <t>12/15,16</t>
  </si>
  <si>
    <t>UT(0-0-2)</t>
  </si>
  <si>
    <t>UT(0-0-4)</t>
  </si>
  <si>
    <t>05/18,19</t>
  </si>
  <si>
    <t>08/8,9</t>
  </si>
  <si>
    <t>09/9,10</t>
  </si>
  <si>
    <t>09/17-22/2005</t>
  </si>
  <si>
    <t>FL(3-0-0)</t>
  </si>
  <si>
    <t>2006</t>
  </si>
  <si>
    <t>2007</t>
  </si>
  <si>
    <t>UT(0-2-7)</t>
  </si>
  <si>
    <t>UT(0-1-4)</t>
  </si>
  <si>
    <t>UT(0-5-13)</t>
  </si>
  <si>
    <t>UT(0-0-7)</t>
  </si>
  <si>
    <t>UT(0-0-38)</t>
  </si>
  <si>
    <t>UT(0-0-55)</t>
  </si>
  <si>
    <t>UT(0-0-5)</t>
  </si>
  <si>
    <t>UT(0-0-20)</t>
  </si>
  <si>
    <t>04/17-28/2006</t>
  </si>
  <si>
    <t>FL(10-0-0)</t>
  </si>
  <si>
    <t>UT(0-0-29)</t>
  </si>
  <si>
    <t>UT(0-1-40)</t>
  </si>
  <si>
    <t>FL(11-0-0)</t>
  </si>
  <si>
    <t>UT(0-0-48)</t>
  </si>
  <si>
    <t>UT(0-0-50)</t>
  </si>
  <si>
    <t>SL(6-0-0)</t>
  </si>
  <si>
    <t>UT(0-1-8)</t>
  </si>
  <si>
    <t>UT(0-0-13)</t>
  </si>
  <si>
    <t>UT(0-0-36)</t>
  </si>
  <si>
    <t>UT(0-0-21)</t>
  </si>
  <si>
    <t>UT(0-0-16)</t>
  </si>
  <si>
    <t>08/9-15/2007</t>
  </si>
  <si>
    <t>08/1-8/2007</t>
  </si>
  <si>
    <t>03/19-30/2007</t>
  </si>
  <si>
    <t>10/1-5/2007</t>
  </si>
  <si>
    <t>2008</t>
  </si>
  <si>
    <t>UT(0-0-6)</t>
  </si>
  <si>
    <t>UT(0-1-35)</t>
  </si>
  <si>
    <t>UT(0-1-17)</t>
  </si>
  <si>
    <t>UT(0-0-23)</t>
  </si>
  <si>
    <t>UT(0-2-36)</t>
  </si>
  <si>
    <t>UT(0-2-10)</t>
  </si>
  <si>
    <t>VL(11-0-0)</t>
  </si>
  <si>
    <t>2009</t>
  </si>
  <si>
    <t>UT(0-1-54)</t>
  </si>
  <si>
    <t>UT(0-0-44)</t>
  </si>
  <si>
    <t>FL(6-0-0)</t>
  </si>
  <si>
    <t>VL(17-0-0)</t>
  </si>
  <si>
    <t>UT(0-0-9)</t>
  </si>
  <si>
    <t>UT(0-0-40)</t>
  </si>
  <si>
    <t>02/16-20/2009</t>
  </si>
  <si>
    <t>03/26-31/2009</t>
  </si>
  <si>
    <t>DOMESTIC 04/1-3/2009</t>
  </si>
  <si>
    <t>04/6-30/2009</t>
  </si>
  <si>
    <t>SL(8-0-0)</t>
  </si>
  <si>
    <t>06/16-25/2009</t>
  </si>
  <si>
    <t>UT(1-1-44)</t>
  </si>
  <si>
    <t>UT(0-3-54)</t>
  </si>
  <si>
    <t>UT(0-1-22)</t>
  </si>
  <si>
    <t>UT(0-1-38)</t>
  </si>
  <si>
    <t>2010</t>
  </si>
  <si>
    <t>UT(0-0-54)</t>
  </si>
  <si>
    <t>UT(0-0-52)</t>
  </si>
  <si>
    <t>UT(0-1-10)</t>
  </si>
  <si>
    <t>UT(0-0-30)</t>
  </si>
  <si>
    <t>UT(0-1-45)</t>
  </si>
  <si>
    <t>UT(0-4-0)</t>
  </si>
  <si>
    <t>UT(0-0-15)</t>
  </si>
  <si>
    <t>UT(0-3-5)</t>
  </si>
  <si>
    <t>UT(0-0-39)</t>
  </si>
  <si>
    <t>UT(0-1-53)</t>
  </si>
  <si>
    <t>2011</t>
  </si>
  <si>
    <t>VL(9-0-0)</t>
  </si>
  <si>
    <t>UT(0-0-35)</t>
  </si>
  <si>
    <t>UT(0-2-17)</t>
  </si>
  <si>
    <t>UT(0-0-10)</t>
  </si>
  <si>
    <t>UT(1-0-13)</t>
  </si>
  <si>
    <t>01/19-31/2011</t>
  </si>
  <si>
    <t>2012</t>
  </si>
  <si>
    <t>03/2-4/2012</t>
  </si>
  <si>
    <t>05/24,25</t>
  </si>
  <si>
    <t>FL(4-0-0)</t>
  </si>
  <si>
    <t>07/19,20,25,26</t>
  </si>
  <si>
    <t>08/23,24</t>
  </si>
  <si>
    <t>09/25,26</t>
  </si>
  <si>
    <t>2013</t>
  </si>
  <si>
    <t>UT(0-1-6)</t>
  </si>
  <si>
    <t>UT(2-0-26)</t>
  </si>
  <si>
    <t>UT(1-0-33)</t>
  </si>
  <si>
    <t>UT(0-0-18)</t>
  </si>
  <si>
    <t>UT(0-1-13)</t>
  </si>
  <si>
    <t>2014</t>
  </si>
  <si>
    <t>UT(4-0-33)</t>
  </si>
  <si>
    <t>UT(1-1-16)</t>
  </si>
  <si>
    <t>04/22-25/2014</t>
  </si>
  <si>
    <t>06/25-27/2014</t>
  </si>
  <si>
    <t>UT(2-0-51)</t>
  </si>
  <si>
    <t>BDAY L. 12/21</t>
  </si>
  <si>
    <t>2015</t>
  </si>
  <si>
    <t>UT(0-4-21)</t>
  </si>
  <si>
    <t>UT(1-0-51)</t>
  </si>
  <si>
    <t>UT(1-0-49)</t>
  </si>
  <si>
    <t>UT(3-0-2)</t>
  </si>
  <si>
    <t>UT(1-0-0)</t>
  </si>
  <si>
    <t>UT(0-0-17)</t>
  </si>
  <si>
    <t>UT(0-0-26)</t>
  </si>
  <si>
    <t>12/14,15</t>
  </si>
  <si>
    <t>03/19,20</t>
  </si>
  <si>
    <t>05/1,2,12</t>
  </si>
  <si>
    <t>05/21,22</t>
  </si>
  <si>
    <t>2016</t>
  </si>
  <si>
    <t>VL(5-0-0)</t>
  </si>
  <si>
    <t>04/4-8/2016</t>
  </si>
  <si>
    <t>SL(11-0-0)</t>
  </si>
  <si>
    <t>PARENTAL 04/11-13/2016</t>
  </si>
  <si>
    <t>04/14,15</t>
  </si>
  <si>
    <t>11/16,17</t>
  </si>
  <si>
    <t>2017</t>
  </si>
  <si>
    <t>SP(2-0-0)</t>
  </si>
  <si>
    <t>FILIAL 04/7,17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</si>
</sst>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7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76"/>
  <sheetViews>
    <sheetView tabSelected="1" zoomScale="120" zoomScaleNormal="120" workbookViewId="0">
      <pane ySplit="4425" topLeftCell="A7" activePane="bottomLeft"/>
      <selection activeCell="D3" sqref="D3"/>
      <selection pane="bottomLeft" activeCell="D14" sqref="D1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42</v>
      </c>
      <c r="C2" s="54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/>
      <c r="C3" s="54"/>
      <c r="D3" s="22" t="s">
        <v>13</v>
      </c>
      <c r="F3" s="60"/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43</v>
      </c>
      <c r="C4" s="54"/>
      <c r="D4" s="22" t="s">
        <v>12</v>
      </c>
      <c r="F4" s="55"/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115.02500000000001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255.63499999999999</v>
      </c>
      <c r="J9" s="11"/>
      <c r="K9" s="20"/>
    </row>
    <row r="10" spans="1:11" x14ac:dyDescent="0.25">
      <c r="A10" s="48" t="s">
        <v>74</v>
      </c>
      <c r="B10" s="50"/>
      <c r="C10" s="13"/>
      <c r="D10" s="39"/>
      <c r="E10" s="13"/>
      <c r="F10" s="20"/>
      <c r="G10" s="13"/>
      <c r="H10" s="39"/>
      <c r="I10" s="13"/>
      <c r="J10" s="11"/>
      <c r="K10" s="20"/>
    </row>
    <row r="11" spans="1:11" x14ac:dyDescent="0.25">
      <c r="A11" s="23">
        <v>37088</v>
      </c>
      <c r="B11" s="50"/>
      <c r="C11" s="13">
        <v>0.63500000000000001</v>
      </c>
      <c r="D11" s="39"/>
      <c r="E11" s="13"/>
      <c r="F11" s="20"/>
      <c r="G11" s="13">
        <v>0.63500000000000001</v>
      </c>
      <c r="H11" s="39"/>
      <c r="I11" s="13"/>
      <c r="J11" s="11"/>
      <c r="K11" s="20"/>
    </row>
    <row r="12" spans="1:11" x14ac:dyDescent="0.25">
      <c r="A12" s="23">
        <v>37104</v>
      </c>
      <c r="B12" s="50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25">
      <c r="A13" s="23">
        <f>EDATE(A12,1)</f>
        <v>37135</v>
      </c>
      <c r="B13" s="50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23">
        <f t="shared" ref="A14:A16" si="0">EDATE(A13,1)</f>
        <v>37165</v>
      </c>
      <c r="B14" s="50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25">
      <c r="A15" s="23">
        <f t="shared" si="0"/>
        <v>37196</v>
      </c>
      <c r="B15" s="50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23">
        <f t="shared" si="0"/>
        <v>37226</v>
      </c>
      <c r="B16" s="50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48" t="s">
        <v>75</v>
      </c>
      <c r="B17" s="50"/>
      <c r="C17" s="13"/>
      <c r="D17" s="39"/>
      <c r="E17" s="13"/>
      <c r="F17" s="20"/>
      <c r="G17" s="13" t="str">
        <f>IF(ISBLANK(Table1[[#This Row],[EARNED]]),"",Table1[[#This Row],[EARNED]])</f>
        <v/>
      </c>
      <c r="H17" s="39"/>
      <c r="I17" s="13"/>
      <c r="J17" s="11"/>
      <c r="K17" s="20"/>
    </row>
    <row r="18" spans="1:11" x14ac:dyDescent="0.25">
      <c r="A18" s="23">
        <f>EDATE(A16,1)</f>
        <v>37257</v>
      </c>
      <c r="B18" s="50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25">
      <c r="A19" s="23">
        <f>EDATE(A18,1)</f>
        <v>37288</v>
      </c>
      <c r="B19" s="5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23">
        <f t="shared" ref="A20:A29" si="1">EDATE(A19,1)</f>
        <v>37316</v>
      </c>
      <c r="B20" s="50"/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25">
      <c r="A21" s="23">
        <f t="shared" si="1"/>
        <v>37347</v>
      </c>
      <c r="B21" s="50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25">
      <c r="A22" s="23">
        <f t="shared" si="1"/>
        <v>37377</v>
      </c>
      <c r="B22" s="50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23">
        <f t="shared" si="1"/>
        <v>37408</v>
      </c>
      <c r="B23" s="50"/>
      <c r="C23" s="13">
        <v>1.25</v>
      </c>
      <c r="D23" s="39"/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25">
      <c r="A24" s="23">
        <f t="shared" si="1"/>
        <v>37438</v>
      </c>
      <c r="B24" s="50"/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23">
        <f t="shared" si="1"/>
        <v>37469</v>
      </c>
      <c r="B25" s="51" t="s">
        <v>60</v>
      </c>
      <c r="C25" s="13">
        <v>1.25</v>
      </c>
      <c r="D25" s="39">
        <v>5</v>
      </c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25">
      <c r="A26" s="23">
        <f t="shared" si="1"/>
        <v>37500</v>
      </c>
      <c r="B26" s="51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25">
      <c r="A27" s="23">
        <f>EDATE(A26,1)</f>
        <v>37530</v>
      </c>
      <c r="B27" s="51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25">
      <c r="A28" s="23">
        <f t="shared" si="1"/>
        <v>37561</v>
      </c>
      <c r="B28" s="51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25">
      <c r="A29" s="23">
        <f t="shared" si="1"/>
        <v>37591</v>
      </c>
      <c r="B29" s="51"/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25">
      <c r="A30" s="48" t="s">
        <v>76</v>
      </c>
      <c r="B30" s="51"/>
      <c r="C30" s="13"/>
      <c r="D30" s="39"/>
      <c r="E30" s="13"/>
      <c r="F30" s="20"/>
      <c r="G30" s="13" t="str">
        <f>IF(ISBLANK(Table1[[#This Row],[EARNED]]),"",Table1[[#This Row],[EARNED]])</f>
        <v/>
      </c>
      <c r="H30" s="39"/>
      <c r="I30" s="13"/>
      <c r="J30" s="11"/>
      <c r="K30" s="20"/>
    </row>
    <row r="31" spans="1:11" x14ac:dyDescent="0.25">
      <c r="A31" s="23">
        <f>EDATE(A29,1)</f>
        <v>37622</v>
      </c>
      <c r="B31" s="51"/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25">
      <c r="A32" s="23">
        <f>EDATE(A31,1)</f>
        <v>37653</v>
      </c>
      <c r="B32" s="51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25">
      <c r="A33" s="23">
        <f t="shared" ref="A33:A42" si="2">EDATE(A32,1)</f>
        <v>37681</v>
      </c>
      <c r="B33" s="51"/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25">
      <c r="A34" s="23">
        <f t="shared" si="2"/>
        <v>37712</v>
      </c>
      <c r="B34" s="51"/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/>
    </row>
    <row r="35" spans="1:11" x14ac:dyDescent="0.25">
      <c r="A35" s="23">
        <f t="shared" si="2"/>
        <v>37742</v>
      </c>
      <c r="B35" s="51"/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25">
      <c r="A36" s="23">
        <f t="shared" si="2"/>
        <v>37773</v>
      </c>
      <c r="B36" s="51"/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/>
    </row>
    <row r="37" spans="1:11" x14ac:dyDescent="0.25">
      <c r="A37" s="23">
        <f t="shared" si="2"/>
        <v>37803</v>
      </c>
      <c r="B37" s="51" t="s">
        <v>60</v>
      </c>
      <c r="C37" s="13">
        <v>1.25</v>
      </c>
      <c r="D37" s="39">
        <v>5</v>
      </c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25">
      <c r="A38" s="23">
        <f t="shared" si="2"/>
        <v>37834</v>
      </c>
      <c r="B38" s="51"/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25">
      <c r="A39" s="23">
        <f t="shared" si="2"/>
        <v>37865</v>
      </c>
      <c r="B39" s="51"/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25">
      <c r="A40" s="23">
        <f t="shared" si="2"/>
        <v>37895</v>
      </c>
      <c r="B40" s="51"/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25">
      <c r="A41" s="23">
        <f t="shared" si="2"/>
        <v>37926</v>
      </c>
      <c r="B41" s="51" t="s">
        <v>47</v>
      </c>
      <c r="C41" s="13">
        <v>1.25</v>
      </c>
      <c r="D41" s="39">
        <v>4</v>
      </c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 t="s">
        <v>77</v>
      </c>
    </row>
    <row r="42" spans="1:11" x14ac:dyDescent="0.25">
      <c r="A42" s="23">
        <f t="shared" si="2"/>
        <v>37956</v>
      </c>
      <c r="B42" s="51"/>
      <c r="C42" s="13">
        <v>1.25</v>
      </c>
      <c r="D42" s="39"/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25">
      <c r="A43" s="48" t="s">
        <v>78</v>
      </c>
      <c r="B43" s="51"/>
      <c r="C43" s="13"/>
      <c r="D43" s="39"/>
      <c r="E43" s="13"/>
      <c r="F43" s="20"/>
      <c r="G43" s="13" t="str">
        <f>IF(ISBLANK(Table1[[#This Row],[EARNED]]),"",Table1[[#This Row],[EARNED]])</f>
        <v/>
      </c>
      <c r="H43" s="39"/>
      <c r="I43" s="13"/>
      <c r="J43" s="11"/>
      <c r="K43" s="20"/>
    </row>
    <row r="44" spans="1:11" x14ac:dyDescent="0.25">
      <c r="A44" s="23">
        <f>EDATE(A42,1)</f>
        <v>37987</v>
      </c>
      <c r="B44" s="51"/>
      <c r="C44" s="13">
        <v>1.25</v>
      </c>
      <c r="D44" s="39"/>
      <c r="E44" s="13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25">
      <c r="A45" s="23">
        <f>EDATE(A44,1)</f>
        <v>38018</v>
      </c>
      <c r="B45" s="51" t="s">
        <v>51</v>
      </c>
      <c r="C45" s="13">
        <v>1.25</v>
      </c>
      <c r="D45" s="39">
        <v>2</v>
      </c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20" t="s">
        <v>79</v>
      </c>
    </row>
    <row r="46" spans="1:11" x14ac:dyDescent="0.25">
      <c r="A46" s="23"/>
      <c r="B46" s="51" t="s">
        <v>80</v>
      </c>
      <c r="C46" s="13"/>
      <c r="D46" s="39">
        <v>1</v>
      </c>
      <c r="E46" s="13"/>
      <c r="F46" s="20"/>
      <c r="G46" s="13"/>
      <c r="H46" s="39"/>
      <c r="I46" s="13"/>
      <c r="J46" s="11"/>
      <c r="K46" s="52">
        <v>44985</v>
      </c>
    </row>
    <row r="47" spans="1:11" x14ac:dyDescent="0.25">
      <c r="A47" s="23">
        <f>EDATE(A45,1)</f>
        <v>38047</v>
      </c>
      <c r="B47" s="51"/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25">
      <c r="A48" s="23">
        <f t="shared" ref="A48:A56" si="3">EDATE(A47,1)</f>
        <v>38078</v>
      </c>
      <c r="B48" s="51"/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/>
    </row>
    <row r="49" spans="1:11" x14ac:dyDescent="0.25">
      <c r="A49" s="23">
        <f t="shared" si="3"/>
        <v>38108</v>
      </c>
      <c r="B49" s="51"/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/>
    </row>
    <row r="50" spans="1:11" x14ac:dyDescent="0.25">
      <c r="A50" s="23">
        <f t="shared" si="3"/>
        <v>38139</v>
      </c>
      <c r="B50" s="51"/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25">
      <c r="A51" s="23">
        <f t="shared" si="3"/>
        <v>38169</v>
      </c>
      <c r="B51" s="51" t="s">
        <v>72</v>
      </c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>
        <v>3</v>
      </c>
      <c r="I51" s="13"/>
      <c r="J51" s="11"/>
      <c r="K51" s="20" t="s">
        <v>81</v>
      </c>
    </row>
    <row r="52" spans="1:11" x14ac:dyDescent="0.25">
      <c r="A52" s="23">
        <f t="shared" si="3"/>
        <v>38200</v>
      </c>
      <c r="B52" s="51"/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25">
      <c r="A53" s="23">
        <f t="shared" si="3"/>
        <v>38231</v>
      </c>
      <c r="B53" s="51"/>
      <c r="C53" s="13">
        <v>1.25</v>
      </c>
      <c r="D53" s="39"/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25">
      <c r="A54" s="23">
        <f t="shared" si="3"/>
        <v>38261</v>
      </c>
      <c r="B54" s="51"/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25">
      <c r="A55" s="23">
        <f t="shared" si="3"/>
        <v>38292</v>
      </c>
      <c r="B55" s="51"/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/>
      <c r="I55" s="13"/>
      <c r="J55" s="11"/>
      <c r="K55" s="20"/>
    </row>
    <row r="56" spans="1:11" x14ac:dyDescent="0.25">
      <c r="A56" s="23">
        <f t="shared" si="3"/>
        <v>38322</v>
      </c>
      <c r="B56" s="51" t="s">
        <v>80</v>
      </c>
      <c r="C56" s="13">
        <v>1.25</v>
      </c>
      <c r="D56" s="39">
        <v>1</v>
      </c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52">
        <v>45279</v>
      </c>
    </row>
    <row r="57" spans="1:11" x14ac:dyDescent="0.25">
      <c r="A57" s="23"/>
      <c r="B57" s="51" t="s">
        <v>57</v>
      </c>
      <c r="C57" s="13"/>
      <c r="D57" s="39">
        <v>1</v>
      </c>
      <c r="E57" s="13"/>
      <c r="F57" s="20"/>
      <c r="G57" s="13"/>
      <c r="H57" s="39"/>
      <c r="I57" s="13"/>
      <c r="J57" s="11"/>
      <c r="K57" s="52"/>
    </row>
    <row r="58" spans="1:11" x14ac:dyDescent="0.25">
      <c r="A58" s="48" t="s">
        <v>82</v>
      </c>
      <c r="B58" s="51"/>
      <c r="C58" s="13"/>
      <c r="D58" s="39"/>
      <c r="E58" s="13"/>
      <c r="F58" s="20"/>
      <c r="G58" s="13" t="str">
        <f>IF(ISBLANK(Table1[[#This Row],[EARNED]]),"",Table1[[#This Row],[EARNED]])</f>
        <v/>
      </c>
      <c r="H58" s="39"/>
      <c r="I58" s="13"/>
      <c r="J58" s="11"/>
      <c r="K58" s="20"/>
    </row>
    <row r="59" spans="1:11" x14ac:dyDescent="0.25">
      <c r="A59" s="23">
        <f>EDATE(A56,1)</f>
        <v>38353</v>
      </c>
      <c r="B59" s="51" t="s">
        <v>83</v>
      </c>
      <c r="C59" s="13">
        <v>1.25</v>
      </c>
      <c r="D59" s="39"/>
      <c r="E59" s="13"/>
      <c r="F59" s="20"/>
      <c r="G59" s="13">
        <f>IF(ISBLANK(Table1[[#This Row],[EARNED]]),"",Table1[[#This Row],[EARNED]])</f>
        <v>1.25</v>
      </c>
      <c r="H59" s="39">
        <v>2</v>
      </c>
      <c r="I59" s="13"/>
      <c r="J59" s="11"/>
      <c r="K59" s="20" t="s">
        <v>84</v>
      </c>
    </row>
    <row r="60" spans="1:11" x14ac:dyDescent="0.25">
      <c r="A60" s="23">
        <f>EDATE(A59,1)</f>
        <v>38384</v>
      </c>
      <c r="B60" s="51" t="s">
        <v>85</v>
      </c>
      <c r="C60" s="13">
        <v>1.25</v>
      </c>
      <c r="D60" s="39">
        <v>4.0000000000000001E-3</v>
      </c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/>
    </row>
    <row r="61" spans="1:11" x14ac:dyDescent="0.25">
      <c r="A61" s="23">
        <f t="shared" ref="A61:A71" si="4">EDATE(A60,1)</f>
        <v>38412</v>
      </c>
      <c r="B61" s="51" t="s">
        <v>86</v>
      </c>
      <c r="C61" s="13">
        <v>1.25</v>
      </c>
      <c r="D61" s="39">
        <v>8.0000000000000002E-3</v>
      </c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/>
    </row>
    <row r="62" spans="1:11" x14ac:dyDescent="0.25">
      <c r="A62" s="23">
        <f t="shared" si="4"/>
        <v>38443</v>
      </c>
      <c r="B62" s="51"/>
      <c r="C62" s="13">
        <v>1.25</v>
      </c>
      <c r="D62" s="39"/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/>
    </row>
    <row r="63" spans="1:11" x14ac:dyDescent="0.25">
      <c r="A63" s="23">
        <f t="shared" si="4"/>
        <v>38473</v>
      </c>
      <c r="B63" s="51" t="s">
        <v>83</v>
      </c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>
        <v>2</v>
      </c>
      <c r="I63" s="13"/>
      <c r="J63" s="11"/>
      <c r="K63" s="20" t="s">
        <v>87</v>
      </c>
    </row>
    <row r="64" spans="1:11" x14ac:dyDescent="0.25">
      <c r="A64" s="23">
        <f t="shared" si="4"/>
        <v>38504</v>
      </c>
      <c r="B64" s="51"/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/>
    </row>
    <row r="65" spans="1:11" x14ac:dyDescent="0.25">
      <c r="A65" s="23">
        <f t="shared" si="4"/>
        <v>38534</v>
      </c>
      <c r="B65" s="51" t="s">
        <v>54</v>
      </c>
      <c r="C65" s="13">
        <v>1.25</v>
      </c>
      <c r="D65" s="39"/>
      <c r="E65" s="13"/>
      <c r="F65" s="20"/>
      <c r="G65" s="13">
        <f>IF(ISBLANK(Table1[[#This Row],[EARNED]]),"",Table1[[#This Row],[EARNED]])</f>
        <v>1.25</v>
      </c>
      <c r="H65" s="39">
        <v>1</v>
      </c>
      <c r="I65" s="13"/>
      <c r="J65" s="11"/>
      <c r="K65" s="52">
        <v>45111</v>
      </c>
    </row>
    <row r="66" spans="1:11" x14ac:dyDescent="0.25">
      <c r="A66" s="23">
        <f t="shared" si="4"/>
        <v>38565</v>
      </c>
      <c r="B66" s="51" t="s">
        <v>83</v>
      </c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>
        <v>2</v>
      </c>
      <c r="I66" s="13"/>
      <c r="J66" s="11"/>
      <c r="K66" s="20" t="s">
        <v>88</v>
      </c>
    </row>
    <row r="67" spans="1:11" x14ac:dyDescent="0.25">
      <c r="A67" s="23">
        <f t="shared" si="4"/>
        <v>38596</v>
      </c>
      <c r="B67" s="51" t="s">
        <v>67</v>
      </c>
      <c r="C67" s="13">
        <v>1.25</v>
      </c>
      <c r="D67" s="39">
        <v>2</v>
      </c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 t="s">
        <v>89</v>
      </c>
    </row>
    <row r="68" spans="1:11" x14ac:dyDescent="0.25">
      <c r="A68" s="23"/>
      <c r="B68" s="51" t="s">
        <v>63</v>
      </c>
      <c r="C68" s="13"/>
      <c r="D68" s="39"/>
      <c r="E68" s="13"/>
      <c r="F68" s="20"/>
      <c r="G68" s="13"/>
      <c r="H68" s="39">
        <v>4</v>
      </c>
      <c r="I68" s="13"/>
      <c r="J68" s="11"/>
      <c r="K68" s="20" t="s">
        <v>90</v>
      </c>
    </row>
    <row r="69" spans="1:11" x14ac:dyDescent="0.25">
      <c r="A69" s="23">
        <f>EDATE(A67,1)</f>
        <v>38626</v>
      </c>
      <c r="B69" s="51"/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20"/>
    </row>
    <row r="70" spans="1:11" x14ac:dyDescent="0.25">
      <c r="A70" s="23">
        <f t="shared" si="4"/>
        <v>38657</v>
      </c>
      <c r="B70" s="51" t="s">
        <v>54</v>
      </c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>
        <v>1</v>
      </c>
      <c r="I70" s="13"/>
      <c r="J70" s="11"/>
      <c r="K70" s="52">
        <v>45260</v>
      </c>
    </row>
    <row r="71" spans="1:11" x14ac:dyDescent="0.25">
      <c r="A71" s="23">
        <f t="shared" si="4"/>
        <v>38687</v>
      </c>
      <c r="B71" s="51" t="s">
        <v>91</v>
      </c>
      <c r="C71" s="13">
        <v>1.25</v>
      </c>
      <c r="D71" s="39">
        <v>3</v>
      </c>
      <c r="E71" s="13"/>
      <c r="F71" s="20"/>
      <c r="G71" s="13">
        <f>IF(ISBLANK(Table1[[#This Row],[EARNED]]),"",Table1[[#This Row],[EARNED]])</f>
        <v>1.25</v>
      </c>
      <c r="H71" s="39"/>
      <c r="I71" s="13"/>
      <c r="J71" s="11"/>
      <c r="K71" s="20"/>
    </row>
    <row r="72" spans="1:11" x14ac:dyDescent="0.25">
      <c r="A72" s="48" t="s">
        <v>92</v>
      </c>
      <c r="B72" s="51"/>
      <c r="C72" s="13"/>
      <c r="D72" s="39"/>
      <c r="E72" s="13"/>
      <c r="F72" s="20"/>
      <c r="G72" s="13" t="str">
        <f>IF(ISBLANK(Table1[[#This Row],[EARNED]]),"",Table1[[#This Row],[EARNED]])</f>
        <v/>
      </c>
      <c r="H72" s="39"/>
      <c r="I72" s="13"/>
      <c r="J72" s="11"/>
      <c r="K72" s="20"/>
    </row>
    <row r="73" spans="1:11" x14ac:dyDescent="0.25">
      <c r="A73" s="23">
        <f>EDATE(A71,1)</f>
        <v>38718</v>
      </c>
      <c r="B73" s="51" t="s">
        <v>54</v>
      </c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>
        <v>1</v>
      </c>
      <c r="I73" s="13"/>
      <c r="J73" s="11"/>
      <c r="K73" s="52">
        <v>44953</v>
      </c>
    </row>
    <row r="74" spans="1:11" x14ac:dyDescent="0.25">
      <c r="A74" s="23"/>
      <c r="B74" s="51" t="s">
        <v>94</v>
      </c>
      <c r="C74" s="13"/>
      <c r="D74" s="39">
        <v>0.26500000000000001</v>
      </c>
      <c r="E74" s="13"/>
      <c r="F74" s="20"/>
      <c r="G74" s="13"/>
      <c r="H74" s="39"/>
      <c r="I74" s="13"/>
      <c r="J74" s="11"/>
      <c r="K74" s="20"/>
    </row>
    <row r="75" spans="1:11" x14ac:dyDescent="0.25">
      <c r="A75" s="23">
        <f>EDATE(A73,1)</f>
        <v>38749</v>
      </c>
      <c r="B75" s="51" t="s">
        <v>95</v>
      </c>
      <c r="C75" s="13">
        <v>1.25</v>
      </c>
      <c r="D75" s="39">
        <v>0.13300000000000001</v>
      </c>
      <c r="E75" s="13"/>
      <c r="F75" s="20"/>
      <c r="G75" s="13">
        <f>IF(ISBLANK(Table1[[#This Row],[EARNED]]),"",Table1[[#This Row],[EARNED]])</f>
        <v>1.25</v>
      </c>
      <c r="H75" s="39"/>
      <c r="I75" s="13"/>
      <c r="J75" s="11"/>
      <c r="K75" s="20"/>
    </row>
    <row r="76" spans="1:11" x14ac:dyDescent="0.25">
      <c r="A76" s="23">
        <f t="shared" ref="A76:A85" si="5">EDATE(A75,1)</f>
        <v>38777</v>
      </c>
      <c r="B76" s="51" t="s">
        <v>96</v>
      </c>
      <c r="C76" s="13">
        <v>1.25</v>
      </c>
      <c r="D76" s="39">
        <v>0.65200000000000002</v>
      </c>
      <c r="E76" s="13"/>
      <c r="F76" s="20"/>
      <c r="G76" s="13">
        <f>IF(ISBLANK(Table1[[#This Row],[EARNED]]),"",Table1[[#This Row],[EARNED]])</f>
        <v>1.25</v>
      </c>
      <c r="H76" s="39"/>
      <c r="I76" s="13"/>
      <c r="J76" s="11"/>
      <c r="K76" s="20"/>
    </row>
    <row r="77" spans="1:11" x14ac:dyDescent="0.25">
      <c r="A77" s="23">
        <f t="shared" si="5"/>
        <v>38808</v>
      </c>
      <c r="B77" s="51" t="s">
        <v>103</v>
      </c>
      <c r="C77" s="13">
        <v>1.25</v>
      </c>
      <c r="D77" s="39">
        <v>10</v>
      </c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 t="s">
        <v>102</v>
      </c>
    </row>
    <row r="78" spans="1:11" x14ac:dyDescent="0.25">
      <c r="A78" s="23"/>
      <c r="B78" s="51" t="s">
        <v>54</v>
      </c>
      <c r="C78" s="13"/>
      <c r="D78" s="39"/>
      <c r="E78" s="13"/>
      <c r="F78" s="20"/>
      <c r="G78" s="13"/>
      <c r="H78" s="39">
        <v>1</v>
      </c>
      <c r="I78" s="13"/>
      <c r="J78" s="11"/>
      <c r="K78" s="20"/>
    </row>
    <row r="79" spans="1:11" x14ac:dyDescent="0.25">
      <c r="A79" s="23">
        <f>EDATE(A77,1)</f>
        <v>38838</v>
      </c>
      <c r="B79" s="51"/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20"/>
    </row>
    <row r="80" spans="1:11" x14ac:dyDescent="0.25">
      <c r="A80" s="23">
        <f t="shared" si="5"/>
        <v>38869</v>
      </c>
      <c r="B80" s="51" t="s">
        <v>97</v>
      </c>
      <c r="C80" s="13">
        <v>1.25</v>
      </c>
      <c r="D80" s="39">
        <v>1.4999999999999999E-2</v>
      </c>
      <c r="E80" s="13"/>
      <c r="F80" s="20"/>
      <c r="G80" s="13">
        <f>IF(ISBLANK(Table1[[#This Row],[EARNED]]),"",Table1[[#This Row],[EARNED]])</f>
        <v>1.25</v>
      </c>
      <c r="H80" s="39"/>
      <c r="I80" s="13"/>
      <c r="J80" s="11"/>
      <c r="K80" s="20"/>
    </row>
    <row r="81" spans="1:11" x14ac:dyDescent="0.25">
      <c r="A81" s="23">
        <f t="shared" si="5"/>
        <v>38899</v>
      </c>
      <c r="B81" s="51" t="s">
        <v>98</v>
      </c>
      <c r="C81" s="13">
        <v>1.25</v>
      </c>
      <c r="D81" s="39">
        <v>7.9000000000000015E-2</v>
      </c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/>
    </row>
    <row r="82" spans="1:11" x14ac:dyDescent="0.25">
      <c r="A82" s="23">
        <f t="shared" si="5"/>
        <v>38930</v>
      </c>
      <c r="B82" s="51" t="s">
        <v>99</v>
      </c>
      <c r="C82" s="13">
        <v>1.25</v>
      </c>
      <c r="D82" s="39">
        <v>0.115</v>
      </c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/>
    </row>
    <row r="83" spans="1:11" x14ac:dyDescent="0.25">
      <c r="A83" s="23">
        <f t="shared" si="5"/>
        <v>38961</v>
      </c>
      <c r="B83" s="51"/>
      <c r="C83" s="13">
        <v>1.25</v>
      </c>
      <c r="D83" s="39"/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20"/>
    </row>
    <row r="84" spans="1:11" x14ac:dyDescent="0.25">
      <c r="A84" s="23">
        <f t="shared" si="5"/>
        <v>38991</v>
      </c>
      <c r="B84" s="51" t="s">
        <v>100</v>
      </c>
      <c r="C84" s="13">
        <v>1.25</v>
      </c>
      <c r="D84" s="39">
        <v>0.01</v>
      </c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25">
      <c r="A85" s="23">
        <f t="shared" si="5"/>
        <v>39022</v>
      </c>
      <c r="B85" s="51"/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/>
    </row>
    <row r="86" spans="1:11" x14ac:dyDescent="0.25">
      <c r="A86" s="23">
        <f>EDATE(A85,1)</f>
        <v>39052</v>
      </c>
      <c r="B86" s="51" t="s">
        <v>101</v>
      </c>
      <c r="C86" s="13">
        <v>1.25</v>
      </c>
      <c r="D86" s="39">
        <v>4.2000000000000003E-2</v>
      </c>
      <c r="E86" s="13"/>
      <c r="F86" s="20"/>
      <c r="G86" s="13">
        <f>IF(ISBLANK(Table1[[#This Row],[EARNED]]),"",Table1[[#This Row],[EARNED]])</f>
        <v>1.25</v>
      </c>
      <c r="H86" s="39"/>
      <c r="I86" s="13"/>
      <c r="J86" s="11"/>
      <c r="K86" s="20"/>
    </row>
    <row r="87" spans="1:11" x14ac:dyDescent="0.25">
      <c r="A87" s="48" t="s">
        <v>93</v>
      </c>
      <c r="B87" s="51"/>
      <c r="C87" s="13"/>
      <c r="D87" s="39"/>
      <c r="E87" s="13"/>
      <c r="F87" s="20"/>
      <c r="G87" s="13" t="str">
        <f>IF(ISBLANK(Table1[[#This Row],[EARNED]]),"",Table1[[#This Row],[EARNED]])</f>
        <v/>
      </c>
      <c r="H87" s="39"/>
      <c r="I87" s="13"/>
      <c r="J87" s="11"/>
      <c r="K87" s="20"/>
    </row>
    <row r="88" spans="1:11" x14ac:dyDescent="0.25">
      <c r="A88" s="23">
        <f>EDATE(A86,1)</f>
        <v>39083</v>
      </c>
      <c r="B88" s="51" t="s">
        <v>104</v>
      </c>
      <c r="C88" s="13">
        <v>1.25</v>
      </c>
      <c r="D88" s="39">
        <v>6.0000000000000019E-2</v>
      </c>
      <c r="E88" s="13"/>
      <c r="F88" s="20"/>
      <c r="G88" s="13">
        <f>IF(ISBLANK(Table1[[#This Row],[EARNED]]),"",Table1[[#This Row],[EARNED]])</f>
        <v>1.25</v>
      </c>
      <c r="H88" s="39"/>
      <c r="I88" s="13"/>
      <c r="J88" s="11"/>
      <c r="K88" s="20"/>
    </row>
    <row r="89" spans="1:11" x14ac:dyDescent="0.25">
      <c r="A89" s="23">
        <f>EDATE(A88,1)</f>
        <v>39114</v>
      </c>
      <c r="B89" s="51" t="s">
        <v>105</v>
      </c>
      <c r="C89" s="13">
        <v>1.25</v>
      </c>
      <c r="D89" s="39">
        <v>0.20800000000000002</v>
      </c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/>
    </row>
    <row r="90" spans="1:11" x14ac:dyDescent="0.25">
      <c r="A90" s="23">
        <f t="shared" ref="A90:A104" si="6">EDATE(A89,1)</f>
        <v>39142</v>
      </c>
      <c r="B90" s="51" t="s">
        <v>54</v>
      </c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>
        <v>1</v>
      </c>
      <c r="I90" s="13"/>
      <c r="J90" s="11"/>
      <c r="K90" s="52">
        <v>44993</v>
      </c>
    </row>
    <row r="91" spans="1:11" x14ac:dyDescent="0.25">
      <c r="A91" s="23"/>
      <c r="B91" s="51" t="s">
        <v>106</v>
      </c>
      <c r="C91" s="13"/>
      <c r="D91" s="39">
        <v>11</v>
      </c>
      <c r="E91" s="13"/>
      <c r="F91" s="20"/>
      <c r="G91" s="13"/>
      <c r="H91" s="39"/>
      <c r="I91" s="13"/>
      <c r="J91" s="11"/>
      <c r="K91" s="20" t="s">
        <v>117</v>
      </c>
    </row>
    <row r="92" spans="1:11" x14ac:dyDescent="0.25">
      <c r="A92" s="23"/>
      <c r="B92" s="51" t="s">
        <v>107</v>
      </c>
      <c r="C92" s="13"/>
      <c r="D92" s="39">
        <v>0.1</v>
      </c>
      <c r="E92" s="13"/>
      <c r="F92" s="20"/>
      <c r="G92" s="13"/>
      <c r="H92" s="39"/>
      <c r="I92" s="13"/>
      <c r="J92" s="11"/>
      <c r="K92" s="20"/>
    </row>
    <row r="93" spans="1:11" x14ac:dyDescent="0.25">
      <c r="A93" s="23">
        <f>EDATE(A90,1)</f>
        <v>39173</v>
      </c>
      <c r="B93" s="51" t="s">
        <v>108</v>
      </c>
      <c r="C93" s="13">
        <v>1.25</v>
      </c>
      <c r="D93" s="39">
        <v>0.10400000000000001</v>
      </c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25">
      <c r="A94" s="23">
        <f t="shared" si="6"/>
        <v>39203</v>
      </c>
      <c r="B94" s="51"/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/>
    </row>
    <row r="95" spans="1:11" x14ac:dyDescent="0.25">
      <c r="A95" s="23">
        <f t="shared" si="6"/>
        <v>39234</v>
      </c>
      <c r="B95" s="51"/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/>
      <c r="I95" s="13"/>
      <c r="J95" s="11"/>
      <c r="K95" s="20"/>
    </row>
    <row r="96" spans="1:11" x14ac:dyDescent="0.25">
      <c r="A96" s="23">
        <f t="shared" si="6"/>
        <v>39264</v>
      </c>
      <c r="B96" s="51"/>
      <c r="C96" s="13">
        <v>1.25</v>
      </c>
      <c r="D96" s="39"/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/>
    </row>
    <row r="97" spans="1:11" x14ac:dyDescent="0.25">
      <c r="A97" s="23">
        <f t="shared" si="6"/>
        <v>39295</v>
      </c>
      <c r="B97" s="51" t="s">
        <v>60</v>
      </c>
      <c r="C97" s="13">
        <v>1.25</v>
      </c>
      <c r="D97" s="39">
        <v>5</v>
      </c>
      <c r="E97" s="13"/>
      <c r="F97" s="20"/>
      <c r="G97" s="13">
        <f>IF(ISBLANK(Table1[[#This Row],[EARNED]]),"",Table1[[#This Row],[EARNED]])</f>
        <v>1.25</v>
      </c>
      <c r="H97" s="39"/>
      <c r="I97" s="13"/>
      <c r="J97" s="11"/>
      <c r="K97" s="20" t="s">
        <v>115</v>
      </c>
    </row>
    <row r="98" spans="1:11" x14ac:dyDescent="0.25">
      <c r="A98" s="23"/>
      <c r="B98" s="51" t="s">
        <v>109</v>
      </c>
      <c r="C98" s="13"/>
      <c r="D98" s="39"/>
      <c r="E98" s="13"/>
      <c r="F98" s="20"/>
      <c r="G98" s="13"/>
      <c r="H98" s="39">
        <v>6</v>
      </c>
      <c r="I98" s="13"/>
      <c r="J98" s="11"/>
      <c r="K98" s="20" t="s">
        <v>116</v>
      </c>
    </row>
    <row r="99" spans="1:11" x14ac:dyDescent="0.25">
      <c r="A99" s="23"/>
      <c r="B99" s="51" t="s">
        <v>110</v>
      </c>
      <c r="C99" s="13"/>
      <c r="D99" s="39">
        <v>0.14200000000000002</v>
      </c>
      <c r="E99" s="13"/>
      <c r="F99" s="20"/>
      <c r="G99" s="13"/>
      <c r="H99" s="39"/>
      <c r="I99" s="13"/>
      <c r="J99" s="11"/>
      <c r="K99" s="20"/>
    </row>
    <row r="100" spans="1:11" x14ac:dyDescent="0.25">
      <c r="A100" s="23">
        <f>EDATE(A97,1)</f>
        <v>39326</v>
      </c>
      <c r="B100" s="51" t="s">
        <v>111</v>
      </c>
      <c r="C100" s="13">
        <v>1.25</v>
      </c>
      <c r="D100" s="39">
        <v>2.700000000000001E-2</v>
      </c>
      <c r="E100" s="13"/>
      <c r="F100" s="20"/>
      <c r="G100" s="13">
        <f>IF(ISBLANK(Table1[[#This Row],[EARNED]]),"",Table1[[#This Row],[EARNED]])</f>
        <v>1.25</v>
      </c>
      <c r="H100" s="39"/>
      <c r="I100" s="13"/>
      <c r="J100" s="11"/>
      <c r="K100" s="20"/>
    </row>
    <row r="101" spans="1:11" x14ac:dyDescent="0.25">
      <c r="A101" s="23">
        <f t="shared" si="6"/>
        <v>39356</v>
      </c>
      <c r="B101" s="51" t="s">
        <v>64</v>
      </c>
      <c r="C101" s="13">
        <v>1.25</v>
      </c>
      <c r="D101" s="39"/>
      <c r="E101" s="13"/>
      <c r="F101" s="20"/>
      <c r="G101" s="13">
        <f>IF(ISBLANK(Table1[[#This Row],[EARNED]]),"",Table1[[#This Row],[EARNED]])</f>
        <v>1.25</v>
      </c>
      <c r="H101" s="39">
        <v>5</v>
      </c>
      <c r="I101" s="13"/>
      <c r="J101" s="11"/>
      <c r="K101" s="20" t="s">
        <v>118</v>
      </c>
    </row>
    <row r="102" spans="1:11" x14ac:dyDescent="0.25">
      <c r="A102" s="23"/>
      <c r="B102" s="51" t="s">
        <v>112</v>
      </c>
      <c r="C102" s="13"/>
      <c r="D102" s="39">
        <v>7.5000000000000011E-2</v>
      </c>
      <c r="E102" s="13"/>
      <c r="F102" s="20"/>
      <c r="G102" s="13"/>
      <c r="H102" s="39"/>
      <c r="I102" s="13"/>
      <c r="J102" s="11"/>
      <c r="K102" s="20"/>
    </row>
    <row r="103" spans="1:11" x14ac:dyDescent="0.25">
      <c r="A103" s="23">
        <f>EDATE(A101,1)</f>
        <v>39387</v>
      </c>
      <c r="B103" s="51" t="s">
        <v>113</v>
      </c>
      <c r="C103" s="13">
        <v>1.25</v>
      </c>
      <c r="D103" s="39">
        <v>4.4000000000000004E-2</v>
      </c>
      <c r="E103" s="13"/>
      <c r="F103" s="20"/>
      <c r="G103" s="13">
        <f>IF(ISBLANK(Table1[[#This Row],[EARNED]]),"",Table1[[#This Row],[EARNED]])</f>
        <v>1.25</v>
      </c>
      <c r="H103" s="39"/>
      <c r="I103" s="13"/>
      <c r="J103" s="11"/>
      <c r="K103" s="20"/>
    </row>
    <row r="104" spans="1:11" x14ac:dyDescent="0.25">
      <c r="A104" s="23">
        <f t="shared" si="6"/>
        <v>39417</v>
      </c>
      <c r="B104" s="51" t="s">
        <v>114</v>
      </c>
      <c r="C104" s="13">
        <v>1.25</v>
      </c>
      <c r="D104" s="39">
        <v>3.3000000000000015E-2</v>
      </c>
      <c r="E104" s="13"/>
      <c r="F104" s="20"/>
      <c r="G104" s="13">
        <f>IF(ISBLANK(Table1[[#This Row],[EARNED]]),"",Table1[[#This Row],[EARNED]])</f>
        <v>1.25</v>
      </c>
      <c r="H104" s="39"/>
      <c r="I104" s="13"/>
      <c r="J104" s="11"/>
      <c r="K104" s="20"/>
    </row>
    <row r="105" spans="1:11" x14ac:dyDescent="0.25">
      <c r="A105" s="48" t="s">
        <v>119</v>
      </c>
      <c r="B105" s="51"/>
      <c r="C105" s="13"/>
      <c r="D105" s="39"/>
      <c r="E105" s="13"/>
      <c r="F105" s="20"/>
      <c r="G105" s="13" t="str">
        <f>IF(ISBLANK(Table1[[#This Row],[EARNED]]),"",Table1[[#This Row],[EARNED]])</f>
        <v/>
      </c>
      <c r="H105" s="39"/>
      <c r="I105" s="13"/>
      <c r="J105" s="11"/>
      <c r="K105" s="20"/>
    </row>
    <row r="106" spans="1:11" x14ac:dyDescent="0.25">
      <c r="A106" s="23">
        <f>EDATE(A104,1)</f>
        <v>39448</v>
      </c>
      <c r="B106" s="51" t="s">
        <v>120</v>
      </c>
      <c r="C106" s="13">
        <v>1.25</v>
      </c>
      <c r="D106" s="39">
        <v>1.2E-2</v>
      </c>
      <c r="E106" s="13"/>
      <c r="F106" s="20"/>
      <c r="G106" s="13">
        <f>IF(ISBLANK(Table1[[#This Row],[EARNED]]),"",Table1[[#This Row],[EARNED]])</f>
        <v>1.25</v>
      </c>
      <c r="H106" s="39"/>
      <c r="I106" s="13"/>
      <c r="J106" s="11"/>
      <c r="K106" s="20"/>
    </row>
    <row r="107" spans="1:11" x14ac:dyDescent="0.25">
      <c r="A107" s="23">
        <f>EDATE(A106,1)</f>
        <v>39479</v>
      </c>
      <c r="B107" s="51" t="s">
        <v>121</v>
      </c>
      <c r="C107" s="13">
        <v>1.25</v>
      </c>
      <c r="D107" s="39">
        <v>0.19800000000000001</v>
      </c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20"/>
    </row>
    <row r="108" spans="1:11" x14ac:dyDescent="0.25">
      <c r="A108" s="23">
        <f t="shared" ref="A108:A119" si="7">EDATE(A107,1)</f>
        <v>39508</v>
      </c>
      <c r="B108" s="51" t="s">
        <v>122</v>
      </c>
      <c r="C108" s="13">
        <v>1.25</v>
      </c>
      <c r="D108" s="39">
        <v>0.16000000000000003</v>
      </c>
      <c r="E108" s="13"/>
      <c r="F108" s="20"/>
      <c r="G108" s="13">
        <f>IF(ISBLANK(Table1[[#This Row],[EARNED]]),"",Table1[[#This Row],[EARNED]])</f>
        <v>1.25</v>
      </c>
      <c r="H108" s="39"/>
      <c r="I108" s="13"/>
      <c r="J108" s="11"/>
      <c r="K108" s="20"/>
    </row>
    <row r="109" spans="1:11" x14ac:dyDescent="0.25">
      <c r="A109" s="23">
        <f t="shared" si="7"/>
        <v>39539</v>
      </c>
      <c r="B109" s="51" t="s">
        <v>123</v>
      </c>
      <c r="C109" s="13">
        <v>1.25</v>
      </c>
      <c r="D109" s="39">
        <v>4.8000000000000008E-2</v>
      </c>
      <c r="E109" s="13"/>
      <c r="F109" s="20"/>
      <c r="G109" s="13">
        <f>IF(ISBLANK(Table1[[#This Row],[EARNED]]),"",Table1[[#This Row],[EARNED]])</f>
        <v>1.25</v>
      </c>
      <c r="H109" s="39"/>
      <c r="I109" s="13"/>
      <c r="J109" s="11"/>
      <c r="K109" s="20"/>
    </row>
    <row r="110" spans="1:11" x14ac:dyDescent="0.25">
      <c r="A110" s="23">
        <f t="shared" si="7"/>
        <v>39569</v>
      </c>
      <c r="B110" s="51"/>
      <c r="C110" s="13">
        <v>1.25</v>
      </c>
      <c r="D110" s="39"/>
      <c r="E110" s="13"/>
      <c r="F110" s="20"/>
      <c r="G110" s="13">
        <f>IF(ISBLANK(Table1[[#This Row],[EARNED]]),"",Table1[[#This Row],[EARNED]])</f>
        <v>1.25</v>
      </c>
      <c r="H110" s="39"/>
      <c r="I110" s="13"/>
      <c r="J110" s="11"/>
      <c r="K110" s="20"/>
    </row>
    <row r="111" spans="1:11" x14ac:dyDescent="0.25">
      <c r="A111" s="23">
        <f t="shared" si="7"/>
        <v>39600</v>
      </c>
      <c r="B111" s="51"/>
      <c r="C111" s="13">
        <v>1.25</v>
      </c>
      <c r="D111" s="39"/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25">
      <c r="A112" s="23">
        <f t="shared" si="7"/>
        <v>39630</v>
      </c>
      <c r="B112" s="51" t="s">
        <v>60</v>
      </c>
      <c r="C112" s="13">
        <v>1.25</v>
      </c>
      <c r="D112" s="39">
        <v>5</v>
      </c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/>
    </row>
    <row r="113" spans="1:11" x14ac:dyDescent="0.25">
      <c r="A113" s="23"/>
      <c r="B113" s="51" t="s">
        <v>124</v>
      </c>
      <c r="C113" s="13"/>
      <c r="D113" s="39">
        <v>0.32500000000000001</v>
      </c>
      <c r="E113" s="13"/>
      <c r="F113" s="20"/>
      <c r="G113" s="13"/>
      <c r="H113" s="39"/>
      <c r="I113" s="13"/>
      <c r="J113" s="11"/>
      <c r="K113" s="20"/>
    </row>
    <row r="114" spans="1:11" x14ac:dyDescent="0.25">
      <c r="A114" s="23">
        <f>EDATE(A112,1)</f>
        <v>39661</v>
      </c>
      <c r="B114" s="51" t="s">
        <v>125</v>
      </c>
      <c r="C114" s="13">
        <v>1.25</v>
      </c>
      <c r="D114" s="39">
        <v>0.27100000000000002</v>
      </c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20"/>
    </row>
    <row r="115" spans="1:11" x14ac:dyDescent="0.25">
      <c r="A115" s="23">
        <f t="shared" si="7"/>
        <v>39692</v>
      </c>
      <c r="B115" s="51" t="s">
        <v>126</v>
      </c>
      <c r="C115" s="13">
        <v>1.25</v>
      </c>
      <c r="D115" s="39">
        <v>11</v>
      </c>
      <c r="E115" s="13"/>
      <c r="F115" s="20"/>
      <c r="G115" s="13">
        <f>IF(ISBLANK(Table1[[#This Row],[EARNED]]),"",Table1[[#This Row],[EARNED]])</f>
        <v>1.25</v>
      </c>
      <c r="H115" s="39"/>
      <c r="I115" s="13"/>
      <c r="J115" s="11"/>
      <c r="K115" s="20"/>
    </row>
    <row r="116" spans="1:11" x14ac:dyDescent="0.25">
      <c r="A116" s="23"/>
      <c r="B116" s="51" t="s">
        <v>85</v>
      </c>
      <c r="C116" s="13"/>
      <c r="D116" s="39">
        <v>4.0000000000000001E-3</v>
      </c>
      <c r="E116" s="13"/>
      <c r="F116" s="20"/>
      <c r="G116" s="13"/>
      <c r="H116" s="39"/>
      <c r="I116" s="13"/>
      <c r="J116" s="11"/>
      <c r="K116" s="20"/>
    </row>
    <row r="117" spans="1:11" x14ac:dyDescent="0.25">
      <c r="A117" s="23">
        <f>EDATE(A115,1)</f>
        <v>39722</v>
      </c>
      <c r="B117" s="51"/>
      <c r="C117" s="13">
        <v>1.25</v>
      </c>
      <c r="D117" s="39"/>
      <c r="E117" s="13"/>
      <c r="F117" s="20"/>
      <c r="G117" s="13">
        <f>IF(ISBLANK(Table1[[#This Row],[EARNED]]),"",Table1[[#This Row],[EARNED]])</f>
        <v>1.25</v>
      </c>
      <c r="H117" s="39"/>
      <c r="I117" s="13"/>
      <c r="J117" s="11"/>
      <c r="K117" s="20"/>
    </row>
    <row r="118" spans="1:11" x14ac:dyDescent="0.25">
      <c r="A118" s="23">
        <f t="shared" si="7"/>
        <v>39753</v>
      </c>
      <c r="B118" s="51"/>
      <c r="C118" s="13">
        <v>1.25</v>
      </c>
      <c r="D118" s="39"/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/>
    </row>
    <row r="119" spans="1:11" x14ac:dyDescent="0.25">
      <c r="A119" s="23">
        <f t="shared" si="7"/>
        <v>39783</v>
      </c>
      <c r="B119" s="51"/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/>
      <c r="I119" s="13"/>
      <c r="J119" s="11"/>
      <c r="K119" s="20"/>
    </row>
    <row r="120" spans="1:11" x14ac:dyDescent="0.25">
      <c r="A120" s="48" t="s">
        <v>127</v>
      </c>
      <c r="B120" s="51"/>
      <c r="C120" s="13"/>
      <c r="D120" s="39"/>
      <c r="E120" s="13"/>
      <c r="F120" s="20"/>
      <c r="G120" s="13" t="str">
        <f>IF(ISBLANK(Table1[[#This Row],[EARNED]]),"",Table1[[#This Row],[EARNED]])</f>
        <v/>
      </c>
      <c r="H120" s="39"/>
      <c r="I120" s="13"/>
      <c r="J120" s="11"/>
      <c r="K120" s="20"/>
    </row>
    <row r="121" spans="1:11" x14ac:dyDescent="0.25">
      <c r="A121" s="23">
        <f>EDATE(A119,1)</f>
        <v>39814</v>
      </c>
      <c r="B121" s="51" t="s">
        <v>128</v>
      </c>
      <c r="C121" s="13">
        <v>1.25</v>
      </c>
      <c r="D121" s="39">
        <v>0.23700000000000002</v>
      </c>
      <c r="E121" s="13"/>
      <c r="F121" s="20"/>
      <c r="G121" s="13">
        <f>IF(ISBLANK(Table1[[#This Row],[EARNED]]),"",Table1[[#This Row],[EARNED]])</f>
        <v>1.25</v>
      </c>
      <c r="H121" s="39"/>
      <c r="I121" s="13"/>
      <c r="J121" s="11"/>
      <c r="K121" s="20"/>
    </row>
    <row r="122" spans="1:11" x14ac:dyDescent="0.25">
      <c r="A122" s="23">
        <f>EDATE(A121,1)</f>
        <v>39845</v>
      </c>
      <c r="B122" s="51" t="s">
        <v>60</v>
      </c>
      <c r="C122" s="13">
        <v>1.25</v>
      </c>
      <c r="D122" s="39">
        <v>5</v>
      </c>
      <c r="E122" s="13"/>
      <c r="F122" s="20"/>
      <c r="G122" s="13">
        <f>IF(ISBLANK(Table1[[#This Row],[EARNED]]),"",Table1[[#This Row],[EARNED]])</f>
        <v>1.25</v>
      </c>
      <c r="H122" s="39"/>
      <c r="I122" s="13"/>
      <c r="J122" s="11"/>
      <c r="K122" s="20" t="s">
        <v>134</v>
      </c>
    </row>
    <row r="123" spans="1:11" x14ac:dyDescent="0.25">
      <c r="A123" s="23"/>
      <c r="B123" s="51" t="s">
        <v>129</v>
      </c>
      <c r="C123" s="13"/>
      <c r="D123" s="39">
        <v>9.1999999999999998E-2</v>
      </c>
      <c r="E123" s="13"/>
      <c r="F123" s="20"/>
      <c r="G123" s="13"/>
      <c r="H123" s="39"/>
      <c r="I123" s="13"/>
      <c r="J123" s="11"/>
      <c r="K123" s="20"/>
    </row>
    <row r="124" spans="1:11" x14ac:dyDescent="0.25">
      <c r="A124" s="23">
        <f>EDATE(A122,1)</f>
        <v>39873</v>
      </c>
      <c r="B124" s="51" t="s">
        <v>130</v>
      </c>
      <c r="C124" s="13">
        <v>1.25</v>
      </c>
      <c r="D124" s="39">
        <v>6</v>
      </c>
      <c r="E124" s="13"/>
      <c r="F124" s="20"/>
      <c r="G124" s="13">
        <f>IF(ISBLANK(Table1[[#This Row],[EARNED]]),"",Table1[[#This Row],[EARNED]])</f>
        <v>1.25</v>
      </c>
      <c r="H124" s="39"/>
      <c r="I124" s="13"/>
      <c r="J124" s="11"/>
      <c r="K124" s="20" t="s">
        <v>135</v>
      </c>
    </row>
    <row r="125" spans="1:11" x14ac:dyDescent="0.25">
      <c r="A125" s="23"/>
      <c r="B125" s="51" t="s">
        <v>69</v>
      </c>
      <c r="C125" s="13"/>
      <c r="D125" s="39"/>
      <c r="E125" s="13"/>
      <c r="F125" s="20"/>
      <c r="G125" s="13"/>
      <c r="H125" s="39"/>
      <c r="I125" s="13"/>
      <c r="J125" s="11"/>
      <c r="K125" s="20" t="s">
        <v>136</v>
      </c>
    </row>
    <row r="126" spans="1:11" x14ac:dyDescent="0.25">
      <c r="A126" s="23"/>
      <c r="B126" s="51" t="s">
        <v>131</v>
      </c>
      <c r="C126" s="13"/>
      <c r="D126" s="39">
        <v>17</v>
      </c>
      <c r="E126" s="13"/>
      <c r="F126" s="20"/>
      <c r="G126" s="13"/>
      <c r="H126" s="39"/>
      <c r="I126" s="13"/>
      <c r="J126" s="11"/>
      <c r="K126" s="20" t="s">
        <v>137</v>
      </c>
    </row>
    <row r="127" spans="1:11" x14ac:dyDescent="0.25">
      <c r="A127" s="23"/>
      <c r="B127" s="51" t="s">
        <v>132</v>
      </c>
      <c r="C127" s="13"/>
      <c r="D127" s="39">
        <v>1.9000000000000003E-2</v>
      </c>
      <c r="E127" s="13"/>
      <c r="F127" s="20"/>
      <c r="G127" s="13"/>
      <c r="H127" s="39"/>
      <c r="I127" s="13"/>
      <c r="J127" s="11"/>
      <c r="K127" s="20"/>
    </row>
    <row r="128" spans="1:11" x14ac:dyDescent="0.25">
      <c r="A128" s="23">
        <f>EDATE(A124,1)</f>
        <v>39904</v>
      </c>
      <c r="B128" s="51" t="s">
        <v>133</v>
      </c>
      <c r="C128" s="13">
        <v>1.25</v>
      </c>
      <c r="D128" s="39">
        <v>8.3000000000000018E-2</v>
      </c>
      <c r="E128" s="13"/>
      <c r="F128" s="20"/>
      <c r="G128" s="13">
        <f>IF(ISBLANK(Table1[[#This Row],[EARNED]]),"",Table1[[#This Row],[EARNED]])</f>
        <v>1.25</v>
      </c>
      <c r="H128" s="39"/>
      <c r="I128" s="13"/>
      <c r="J128" s="11"/>
      <c r="K128" s="20"/>
    </row>
    <row r="129" spans="1:11" x14ac:dyDescent="0.25">
      <c r="A129" s="23">
        <f t="shared" ref="A129:A136" si="8">EDATE(A128,1)</f>
        <v>39934</v>
      </c>
      <c r="B129" s="20"/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/>
      <c r="I129" s="13"/>
      <c r="J129" s="11"/>
      <c r="K129" s="20"/>
    </row>
    <row r="130" spans="1:11" x14ac:dyDescent="0.25">
      <c r="A130" s="23">
        <f t="shared" si="8"/>
        <v>39965</v>
      </c>
      <c r="B130" s="51" t="s">
        <v>138</v>
      </c>
      <c r="C130" s="13">
        <v>1.25</v>
      </c>
      <c r="D130" s="39"/>
      <c r="E130" s="13"/>
      <c r="F130" s="20"/>
      <c r="G130" s="13">
        <f>IF(ISBLANK(Table1[[#This Row],[EARNED]]),"",Table1[[#This Row],[EARNED]])</f>
        <v>1.25</v>
      </c>
      <c r="H130" s="39">
        <v>8</v>
      </c>
      <c r="I130" s="13"/>
      <c r="J130" s="11"/>
      <c r="K130" s="20" t="s">
        <v>139</v>
      </c>
    </row>
    <row r="131" spans="1:11" x14ac:dyDescent="0.25">
      <c r="A131" s="23"/>
      <c r="B131" s="51" t="s">
        <v>99</v>
      </c>
      <c r="C131" s="13"/>
      <c r="D131" s="39">
        <v>0.115</v>
      </c>
      <c r="E131" s="13"/>
      <c r="F131" s="20"/>
      <c r="G131" s="13"/>
      <c r="H131" s="39"/>
      <c r="I131" s="13"/>
      <c r="J131" s="11"/>
      <c r="K131" s="20"/>
    </row>
    <row r="132" spans="1:11" x14ac:dyDescent="0.25">
      <c r="A132" s="23">
        <f>EDATE(A130,1)</f>
        <v>39995</v>
      </c>
      <c r="B132" s="51" t="s">
        <v>129</v>
      </c>
      <c r="C132" s="13">
        <v>1.25</v>
      </c>
      <c r="D132" s="39">
        <v>9.1999999999999998E-2</v>
      </c>
      <c r="E132" s="13"/>
      <c r="F132" s="20"/>
      <c r="G132" s="13">
        <f>IF(ISBLANK(Table1[[#This Row],[EARNED]]),"",Table1[[#This Row],[EARNED]])</f>
        <v>1.25</v>
      </c>
      <c r="H132" s="39"/>
      <c r="I132" s="13"/>
      <c r="J132" s="11"/>
      <c r="K132" s="20"/>
    </row>
    <row r="133" spans="1:11" x14ac:dyDescent="0.25">
      <c r="A133" s="23">
        <f t="shared" si="8"/>
        <v>40026</v>
      </c>
      <c r="B133" s="51" t="s">
        <v>141</v>
      </c>
      <c r="C133" s="13">
        <v>1.25</v>
      </c>
      <c r="D133" s="39">
        <v>0.48699999999999999</v>
      </c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/>
    </row>
    <row r="134" spans="1:11" x14ac:dyDescent="0.25">
      <c r="A134" s="23">
        <f t="shared" si="8"/>
        <v>40057</v>
      </c>
      <c r="B134" s="51" t="s">
        <v>114</v>
      </c>
      <c r="C134" s="13">
        <v>1.25</v>
      </c>
      <c r="D134" s="39">
        <v>3.3000000000000015E-2</v>
      </c>
      <c r="E134" s="13"/>
      <c r="F134" s="20"/>
      <c r="G134" s="13">
        <f>IF(ISBLANK(Table1[[#This Row],[EARNED]]),"",Table1[[#This Row],[EARNED]])</f>
        <v>1.25</v>
      </c>
      <c r="H134" s="39"/>
      <c r="I134" s="13"/>
      <c r="J134" s="11"/>
      <c r="K134" s="20"/>
    </row>
    <row r="135" spans="1:11" x14ac:dyDescent="0.25">
      <c r="A135" s="23">
        <f t="shared" si="8"/>
        <v>40087</v>
      </c>
      <c r="B135" s="51" t="s">
        <v>142</v>
      </c>
      <c r="C135" s="13">
        <v>1.25</v>
      </c>
      <c r="D135" s="39">
        <v>0.17100000000000001</v>
      </c>
      <c r="E135" s="13"/>
      <c r="F135" s="20"/>
      <c r="G135" s="13">
        <f>IF(ISBLANK(Table1[[#This Row],[EARNED]]),"",Table1[[#This Row],[EARNED]])</f>
        <v>1.25</v>
      </c>
      <c r="H135" s="39"/>
      <c r="I135" s="13"/>
      <c r="J135" s="11"/>
      <c r="K135" s="20"/>
    </row>
    <row r="136" spans="1:11" x14ac:dyDescent="0.25">
      <c r="A136" s="23">
        <f t="shared" si="8"/>
        <v>40118</v>
      </c>
      <c r="B136" s="51" t="s">
        <v>143</v>
      </c>
      <c r="C136" s="13">
        <v>1.25</v>
      </c>
      <c r="D136" s="39">
        <v>0.20400000000000001</v>
      </c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/>
    </row>
    <row r="137" spans="1:11" x14ac:dyDescent="0.25">
      <c r="A137" s="23">
        <f>EDATE(A136,1)</f>
        <v>40148</v>
      </c>
      <c r="B137" s="51" t="s">
        <v>107</v>
      </c>
      <c r="C137" s="13">
        <v>1.25</v>
      </c>
      <c r="D137" s="39">
        <v>0.1</v>
      </c>
      <c r="E137" s="13"/>
      <c r="F137" s="20"/>
      <c r="G137" s="13">
        <f>IF(ISBLANK(Table1[[#This Row],[EARNED]]),"",Table1[[#This Row],[EARNED]])</f>
        <v>1.25</v>
      </c>
      <c r="H137" s="39"/>
      <c r="I137" s="13"/>
      <c r="J137" s="11"/>
      <c r="K137" s="20"/>
    </row>
    <row r="138" spans="1:11" x14ac:dyDescent="0.25">
      <c r="A138" s="48" t="s">
        <v>144</v>
      </c>
      <c r="B138" s="51"/>
      <c r="C138" s="13"/>
      <c r="D138" s="39"/>
      <c r="E138" s="13"/>
      <c r="F138" s="20"/>
      <c r="G138" s="13" t="str">
        <f>IF(ISBLANK(Table1[[#This Row],[EARNED]]),"",Table1[[#This Row],[EARNED]])</f>
        <v/>
      </c>
      <c r="H138" s="39"/>
      <c r="I138" s="13"/>
      <c r="J138" s="11"/>
      <c r="K138" s="20"/>
    </row>
    <row r="139" spans="1:11" x14ac:dyDescent="0.25">
      <c r="A139" s="23">
        <f>EDATE(A137,1)</f>
        <v>40179</v>
      </c>
      <c r="B139" s="51" t="s">
        <v>145</v>
      </c>
      <c r="C139" s="13">
        <v>1.25</v>
      </c>
      <c r="D139" s="39">
        <v>0.11200000000000002</v>
      </c>
      <c r="E139" s="13"/>
      <c r="F139" s="20"/>
      <c r="G139" s="13">
        <f>IF(ISBLANK(Table1[[#This Row],[EARNED]]),"",Table1[[#This Row],[EARNED]])</f>
        <v>1.25</v>
      </c>
      <c r="H139" s="39"/>
      <c r="I139" s="13"/>
      <c r="J139" s="11"/>
      <c r="K139" s="20"/>
    </row>
    <row r="140" spans="1:11" x14ac:dyDescent="0.25">
      <c r="A140" s="23">
        <f>EDATE(A139,1)</f>
        <v>40210</v>
      </c>
      <c r="B140" s="51" t="s">
        <v>146</v>
      </c>
      <c r="C140" s="13">
        <v>1.25</v>
      </c>
      <c r="D140" s="39">
        <v>0.10800000000000001</v>
      </c>
      <c r="E140" s="13"/>
      <c r="F140" s="20"/>
      <c r="G140" s="13">
        <f>IF(ISBLANK(Table1[[#This Row],[EARNED]]),"",Table1[[#This Row],[EARNED]])</f>
        <v>1.25</v>
      </c>
      <c r="H140" s="39"/>
      <c r="I140" s="13"/>
      <c r="J140" s="11"/>
      <c r="K140" s="20"/>
    </row>
    <row r="141" spans="1:11" x14ac:dyDescent="0.25">
      <c r="A141" s="23">
        <f t="shared" ref="A141:A150" si="9">EDATE(A140,1)</f>
        <v>40238</v>
      </c>
      <c r="B141" s="51" t="s">
        <v>147</v>
      </c>
      <c r="C141" s="13">
        <v>1.25</v>
      </c>
      <c r="D141" s="39">
        <v>0.14600000000000002</v>
      </c>
      <c r="E141" s="13"/>
      <c r="F141" s="20"/>
      <c r="G141" s="13">
        <f>IF(ISBLANK(Table1[[#This Row],[EARNED]]),"",Table1[[#This Row],[EARNED]])</f>
        <v>1.25</v>
      </c>
      <c r="H141" s="39"/>
      <c r="I141" s="13"/>
      <c r="J141" s="11"/>
      <c r="K141" s="20"/>
    </row>
    <row r="142" spans="1:11" x14ac:dyDescent="0.25">
      <c r="A142" s="23">
        <f t="shared" si="9"/>
        <v>40269</v>
      </c>
      <c r="B142" s="51" t="s">
        <v>148</v>
      </c>
      <c r="C142" s="13">
        <v>1.25</v>
      </c>
      <c r="D142" s="39">
        <v>6.200000000000002E-2</v>
      </c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20"/>
    </row>
    <row r="143" spans="1:11" x14ac:dyDescent="0.25">
      <c r="A143" s="23">
        <f t="shared" si="9"/>
        <v>40299</v>
      </c>
      <c r="B143" s="51" t="s">
        <v>149</v>
      </c>
      <c r="C143" s="13">
        <v>1.25</v>
      </c>
      <c r="D143" s="39">
        <v>0.219</v>
      </c>
      <c r="E143" s="13"/>
      <c r="F143" s="20"/>
      <c r="G143" s="13">
        <f>IF(ISBLANK(Table1[[#This Row],[EARNED]]),"",Table1[[#This Row],[EARNED]])</f>
        <v>1.25</v>
      </c>
      <c r="H143" s="39"/>
      <c r="I143" s="13"/>
      <c r="J143" s="11"/>
      <c r="K143" s="20"/>
    </row>
    <row r="144" spans="1:11" x14ac:dyDescent="0.25">
      <c r="A144" s="23">
        <f t="shared" si="9"/>
        <v>40330</v>
      </c>
      <c r="B144" s="51" t="s">
        <v>147</v>
      </c>
      <c r="C144" s="13">
        <v>1.25</v>
      </c>
      <c r="D144" s="39">
        <v>0.14600000000000002</v>
      </c>
      <c r="E144" s="13"/>
      <c r="F144" s="20"/>
      <c r="G144" s="13">
        <f>IF(ISBLANK(Table1[[#This Row],[EARNED]]),"",Table1[[#This Row],[EARNED]])</f>
        <v>1.25</v>
      </c>
      <c r="H144" s="39"/>
      <c r="I144" s="13"/>
      <c r="J144" s="11"/>
      <c r="K144" s="20"/>
    </row>
    <row r="145" spans="1:11" x14ac:dyDescent="0.25">
      <c r="A145" s="23">
        <f t="shared" si="9"/>
        <v>40360</v>
      </c>
      <c r="B145" s="20" t="s">
        <v>153</v>
      </c>
      <c r="C145" s="13">
        <v>1.25</v>
      </c>
      <c r="D145" s="39">
        <v>8.1000000000000016E-2</v>
      </c>
      <c r="E145" s="13"/>
      <c r="F145" s="20"/>
      <c r="G145" s="13">
        <f>IF(ISBLANK(Table1[[#This Row],[EARNED]]),"",Table1[[#This Row],[EARNED]])</f>
        <v>1.25</v>
      </c>
      <c r="H145" s="39"/>
      <c r="I145" s="13"/>
      <c r="J145" s="11"/>
      <c r="K145" s="20"/>
    </row>
    <row r="146" spans="1:11" x14ac:dyDescent="0.25">
      <c r="A146" s="23">
        <f t="shared" si="9"/>
        <v>40391</v>
      </c>
      <c r="B146" s="51" t="s">
        <v>150</v>
      </c>
      <c r="C146" s="13">
        <v>1.25</v>
      </c>
      <c r="D146" s="39">
        <v>0.5</v>
      </c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/>
    </row>
    <row r="147" spans="1:11" x14ac:dyDescent="0.25">
      <c r="A147" s="23">
        <f t="shared" si="9"/>
        <v>40422</v>
      </c>
      <c r="B147" s="51" t="s">
        <v>151</v>
      </c>
      <c r="C147" s="13">
        <v>1.25</v>
      </c>
      <c r="D147" s="39">
        <v>3.1000000000000014E-2</v>
      </c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/>
    </row>
    <row r="148" spans="1:11" x14ac:dyDescent="0.25">
      <c r="A148" s="23">
        <f t="shared" si="9"/>
        <v>40452</v>
      </c>
      <c r="B148" s="51" t="s">
        <v>152</v>
      </c>
      <c r="C148" s="13">
        <v>1.25</v>
      </c>
      <c r="D148" s="39">
        <v>0.38500000000000001</v>
      </c>
      <c r="E148" s="13"/>
      <c r="F148" s="20"/>
      <c r="G148" s="13">
        <f>IF(ISBLANK(Table1[[#This Row],[EARNED]]),"",Table1[[#This Row],[EARNED]])</f>
        <v>1.25</v>
      </c>
      <c r="H148" s="39"/>
      <c r="I148" s="13"/>
      <c r="J148" s="11"/>
      <c r="K148" s="20"/>
    </row>
    <row r="149" spans="1:11" x14ac:dyDescent="0.25">
      <c r="A149" s="23">
        <f t="shared" si="9"/>
        <v>40483</v>
      </c>
      <c r="B149" s="51" t="s">
        <v>152</v>
      </c>
      <c r="C149" s="13">
        <v>1.25</v>
      </c>
      <c r="D149" s="39">
        <v>0.38500000000000001</v>
      </c>
      <c r="E149" s="13"/>
      <c r="F149" s="20"/>
      <c r="G149" s="13">
        <f>IF(ISBLANK(Table1[[#This Row],[EARNED]]),"",Table1[[#This Row],[EARNED]])</f>
        <v>1.25</v>
      </c>
      <c r="H149" s="39"/>
      <c r="I149" s="13"/>
      <c r="J149" s="11"/>
      <c r="K149" s="20"/>
    </row>
    <row r="150" spans="1:11" x14ac:dyDescent="0.25">
      <c r="A150" s="23">
        <f t="shared" si="9"/>
        <v>40513</v>
      </c>
      <c r="B150" s="20" t="s">
        <v>60</v>
      </c>
      <c r="C150" s="13">
        <v>1.25</v>
      </c>
      <c r="D150" s="39">
        <v>5</v>
      </c>
      <c r="E150" s="13"/>
      <c r="F150" s="20"/>
      <c r="G150" s="13">
        <f>IF(ISBLANK(Table1[[#This Row],[EARNED]]),"",Table1[[#This Row],[EARNED]])</f>
        <v>1.25</v>
      </c>
      <c r="H150" s="39"/>
      <c r="I150" s="13"/>
      <c r="J150" s="11"/>
      <c r="K150" s="20"/>
    </row>
    <row r="151" spans="1:11" x14ac:dyDescent="0.25">
      <c r="A151" s="23"/>
      <c r="B151" s="51" t="s">
        <v>154</v>
      </c>
      <c r="C151" s="13"/>
      <c r="D151" s="39">
        <v>0.23500000000000001</v>
      </c>
      <c r="E151" s="13"/>
      <c r="F151" s="20"/>
      <c r="G151" s="13" t="str">
        <f>IF(ISBLANK(Table1[[#This Row],[EARNED]]),"",Table1[[#This Row],[EARNED]])</f>
        <v/>
      </c>
      <c r="H151" s="39"/>
      <c r="I151" s="13"/>
      <c r="J151" s="11"/>
      <c r="K151" s="20"/>
    </row>
    <row r="152" spans="1:11" x14ac:dyDescent="0.25">
      <c r="A152" s="48" t="s">
        <v>155</v>
      </c>
      <c r="B152" s="51"/>
      <c r="C152" s="13"/>
      <c r="D152" s="39"/>
      <c r="E152" s="13"/>
      <c r="F152" s="20"/>
      <c r="G152" s="13" t="str">
        <f>IF(ISBLANK(Table1[[#This Row],[EARNED]]),"",Table1[[#This Row],[EARNED]])</f>
        <v/>
      </c>
      <c r="H152" s="39"/>
      <c r="I152" s="13"/>
      <c r="J152" s="11"/>
      <c r="K152" s="20"/>
    </row>
    <row r="153" spans="1:11" x14ac:dyDescent="0.25">
      <c r="A153" s="23">
        <f>EDATE(A150,1)</f>
        <v>40544</v>
      </c>
      <c r="B153" s="51" t="s">
        <v>156</v>
      </c>
      <c r="C153" s="13">
        <v>1.25</v>
      </c>
      <c r="D153" s="39">
        <v>9</v>
      </c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20" t="s">
        <v>161</v>
      </c>
    </row>
    <row r="154" spans="1:11" x14ac:dyDescent="0.25">
      <c r="A154" s="23">
        <f>EDATE(A153,1)</f>
        <v>40575</v>
      </c>
      <c r="B154" s="51" t="s">
        <v>101</v>
      </c>
      <c r="C154" s="13">
        <v>1.25</v>
      </c>
      <c r="D154" s="39">
        <v>4.2000000000000003E-2</v>
      </c>
      <c r="E154" s="13"/>
      <c r="F154" s="20"/>
      <c r="G154" s="13">
        <f>IF(ISBLANK(Table1[[#This Row],[EARNED]]),"",Table1[[#This Row],[EARNED]])</f>
        <v>1.25</v>
      </c>
      <c r="H154" s="39"/>
      <c r="I154" s="13"/>
      <c r="J154" s="11"/>
      <c r="K154" s="20"/>
    </row>
    <row r="155" spans="1:11" x14ac:dyDescent="0.25">
      <c r="A155" s="23">
        <f t="shared" ref="A155:A164" si="10">EDATE(A154,1)</f>
        <v>40603</v>
      </c>
      <c r="B155" s="51" t="s">
        <v>157</v>
      </c>
      <c r="C155" s="13">
        <v>1.25</v>
      </c>
      <c r="D155" s="39">
        <v>7.3000000000000009E-2</v>
      </c>
      <c r="E155" s="13"/>
      <c r="F155" s="20"/>
      <c r="G155" s="13">
        <f>IF(ISBLANK(Table1[[#This Row],[EARNED]]),"",Table1[[#This Row],[EARNED]])</f>
        <v>1.25</v>
      </c>
      <c r="H155" s="39"/>
      <c r="I155" s="13"/>
      <c r="J155" s="11"/>
      <c r="K155" s="20"/>
    </row>
    <row r="156" spans="1:11" x14ac:dyDescent="0.25">
      <c r="A156" s="23">
        <f t="shared" si="10"/>
        <v>40634</v>
      </c>
      <c r="B156" s="51" t="s">
        <v>158</v>
      </c>
      <c r="C156" s="13">
        <v>1.25</v>
      </c>
      <c r="D156" s="39">
        <v>0.28500000000000003</v>
      </c>
      <c r="E156" s="13"/>
      <c r="F156" s="20"/>
      <c r="G156" s="13">
        <f>IF(ISBLANK(Table1[[#This Row],[EARNED]]),"",Table1[[#This Row],[EARNED]])</f>
        <v>1.25</v>
      </c>
      <c r="H156" s="39"/>
      <c r="I156" s="13"/>
      <c r="J156" s="11"/>
      <c r="K156" s="20"/>
    </row>
    <row r="157" spans="1:11" x14ac:dyDescent="0.25">
      <c r="A157" s="23">
        <f t="shared" si="10"/>
        <v>40664</v>
      </c>
      <c r="B157" s="51" t="s">
        <v>151</v>
      </c>
      <c r="C157" s="13">
        <v>1.25</v>
      </c>
      <c r="D157" s="39">
        <v>3.1000000000000014E-2</v>
      </c>
      <c r="E157" s="13"/>
      <c r="F157" s="20"/>
      <c r="G157" s="13">
        <f>IF(ISBLANK(Table1[[#This Row],[EARNED]]),"",Table1[[#This Row],[EARNED]])</f>
        <v>1.25</v>
      </c>
      <c r="H157" s="39"/>
      <c r="I157" s="13"/>
      <c r="J157" s="11"/>
      <c r="K157" s="20"/>
    </row>
    <row r="158" spans="1:11" x14ac:dyDescent="0.25">
      <c r="A158" s="23">
        <f t="shared" si="10"/>
        <v>40695</v>
      </c>
      <c r="B158" s="51"/>
      <c r="C158" s="13">
        <v>1.25</v>
      </c>
      <c r="D158" s="39"/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20"/>
    </row>
    <row r="159" spans="1:11" x14ac:dyDescent="0.25">
      <c r="A159" s="23">
        <f t="shared" si="10"/>
        <v>40725</v>
      </c>
      <c r="B159" s="51"/>
      <c r="C159" s="13">
        <v>1.25</v>
      </c>
      <c r="D159" s="39"/>
      <c r="E159" s="13"/>
      <c r="F159" s="20"/>
      <c r="G159" s="13">
        <f>IF(ISBLANK(Table1[[#This Row],[EARNED]]),"",Table1[[#This Row],[EARNED]])</f>
        <v>1.25</v>
      </c>
      <c r="H159" s="39"/>
      <c r="I159" s="13"/>
      <c r="J159" s="11"/>
      <c r="K159" s="20"/>
    </row>
    <row r="160" spans="1:11" x14ac:dyDescent="0.25">
      <c r="A160" s="23">
        <f t="shared" si="10"/>
        <v>40756</v>
      </c>
      <c r="B160" s="51"/>
      <c r="C160" s="13">
        <v>1.25</v>
      </c>
      <c r="D160" s="39"/>
      <c r="E160" s="13"/>
      <c r="F160" s="20"/>
      <c r="G160" s="13">
        <f>IF(ISBLANK(Table1[[#This Row],[EARNED]]),"",Table1[[#This Row],[EARNED]])</f>
        <v>1.25</v>
      </c>
      <c r="H160" s="39"/>
      <c r="I160" s="13"/>
      <c r="J160" s="11"/>
      <c r="K160" s="20"/>
    </row>
    <row r="161" spans="1:11" x14ac:dyDescent="0.25">
      <c r="A161" s="23">
        <f t="shared" si="10"/>
        <v>40787</v>
      </c>
      <c r="B161" s="51"/>
      <c r="C161" s="13">
        <v>1.25</v>
      </c>
      <c r="D161" s="39"/>
      <c r="E161" s="13"/>
      <c r="F161" s="20"/>
      <c r="G161" s="13">
        <f>IF(ISBLANK(Table1[[#This Row],[EARNED]]),"",Table1[[#This Row],[EARNED]])</f>
        <v>1.25</v>
      </c>
      <c r="H161" s="39"/>
      <c r="I161" s="13"/>
      <c r="J161" s="11"/>
      <c r="K161" s="20"/>
    </row>
    <row r="162" spans="1:11" x14ac:dyDescent="0.25">
      <c r="A162" s="23">
        <f t="shared" si="10"/>
        <v>40817</v>
      </c>
      <c r="B162" s="51"/>
      <c r="C162" s="13">
        <v>1.25</v>
      </c>
      <c r="D162" s="39"/>
      <c r="E162" s="13"/>
      <c r="F162" s="20"/>
      <c r="G162" s="13">
        <f>IF(ISBLANK(Table1[[#This Row],[EARNED]]),"",Table1[[#This Row],[EARNED]])</f>
        <v>1.25</v>
      </c>
      <c r="H162" s="39"/>
      <c r="I162" s="13"/>
      <c r="J162" s="11"/>
      <c r="K162" s="20"/>
    </row>
    <row r="163" spans="1:11" x14ac:dyDescent="0.25">
      <c r="A163" s="23">
        <f t="shared" si="10"/>
        <v>40848</v>
      </c>
      <c r="B163" s="51" t="s">
        <v>159</v>
      </c>
      <c r="C163" s="13">
        <v>1.25</v>
      </c>
      <c r="D163" s="39">
        <v>2.1000000000000005E-2</v>
      </c>
      <c r="E163" s="13"/>
      <c r="F163" s="20"/>
      <c r="G163" s="13">
        <f>IF(ISBLANK(Table1[[#This Row],[EARNED]]),"",Table1[[#This Row],[EARNED]])</f>
        <v>1.25</v>
      </c>
      <c r="H163" s="39"/>
      <c r="I163" s="13"/>
      <c r="J163" s="11"/>
      <c r="K163" s="20"/>
    </row>
    <row r="164" spans="1:11" x14ac:dyDescent="0.25">
      <c r="A164" s="23">
        <f t="shared" si="10"/>
        <v>40878</v>
      </c>
      <c r="B164" s="51" t="s">
        <v>160</v>
      </c>
      <c r="C164" s="13">
        <v>1.25</v>
      </c>
      <c r="D164" s="39">
        <v>1.0269999999999999</v>
      </c>
      <c r="E164" s="13"/>
      <c r="F164" s="20"/>
      <c r="G164" s="13">
        <f>IF(ISBLANK(Table1[[#This Row],[EARNED]]),"",Table1[[#This Row],[EARNED]])</f>
        <v>1.25</v>
      </c>
      <c r="H164" s="39"/>
      <c r="I164" s="13"/>
      <c r="J164" s="11"/>
      <c r="K164" s="20"/>
    </row>
    <row r="165" spans="1:11" x14ac:dyDescent="0.25">
      <c r="A165" s="48" t="s">
        <v>162</v>
      </c>
      <c r="B165" s="51"/>
      <c r="C165" s="13"/>
      <c r="D165" s="39"/>
      <c r="E165" s="13"/>
      <c r="F165" s="20"/>
      <c r="G165" s="13" t="str">
        <f>IF(ISBLANK(Table1[[#This Row],[EARNED]]),"",Table1[[#This Row],[EARNED]])</f>
        <v/>
      </c>
      <c r="H165" s="39"/>
      <c r="I165" s="13"/>
      <c r="J165" s="11"/>
      <c r="K165" s="20"/>
    </row>
    <row r="166" spans="1:11" x14ac:dyDescent="0.25">
      <c r="A166" s="23">
        <f>EDATE(A164,1)</f>
        <v>40909</v>
      </c>
      <c r="B166" s="51"/>
      <c r="C166" s="13">
        <v>1.25</v>
      </c>
      <c r="D166" s="39"/>
      <c r="E166" s="13"/>
      <c r="F166" s="20"/>
      <c r="G166" s="13">
        <f>IF(ISBLANK(Table1[[#This Row],[EARNED]]),"",Table1[[#This Row],[EARNED]])</f>
        <v>1.25</v>
      </c>
      <c r="H166" s="39"/>
      <c r="I166" s="13"/>
      <c r="J166" s="11"/>
      <c r="K166" s="20"/>
    </row>
    <row r="167" spans="1:11" x14ac:dyDescent="0.25">
      <c r="A167" s="23">
        <f>EDATE(A166,1)</f>
        <v>40940</v>
      </c>
      <c r="B167" s="51"/>
      <c r="C167" s="13">
        <v>1.25</v>
      </c>
      <c r="D167" s="39"/>
      <c r="E167" s="13"/>
      <c r="F167" s="20"/>
      <c r="G167" s="13">
        <f>IF(ISBLANK(Table1[[#This Row],[EARNED]]),"",Table1[[#This Row],[EARNED]])</f>
        <v>1.25</v>
      </c>
      <c r="H167" s="39"/>
      <c r="I167" s="13"/>
      <c r="J167" s="11"/>
      <c r="K167" s="20"/>
    </row>
    <row r="168" spans="1:11" x14ac:dyDescent="0.25">
      <c r="A168" s="23">
        <f t="shared" ref="A168:A177" si="11">EDATE(A167,1)</f>
        <v>40969</v>
      </c>
      <c r="B168" s="51" t="s">
        <v>72</v>
      </c>
      <c r="C168" s="13">
        <v>1.25</v>
      </c>
      <c r="D168" s="39"/>
      <c r="E168" s="13"/>
      <c r="F168" s="20"/>
      <c r="G168" s="13">
        <f>IF(ISBLANK(Table1[[#This Row],[EARNED]]),"",Table1[[#This Row],[EARNED]])</f>
        <v>1.25</v>
      </c>
      <c r="H168" s="39">
        <v>3</v>
      </c>
      <c r="I168" s="13"/>
      <c r="J168" s="11"/>
      <c r="K168" s="20" t="s">
        <v>163</v>
      </c>
    </row>
    <row r="169" spans="1:11" x14ac:dyDescent="0.25">
      <c r="A169" s="23">
        <f t="shared" si="11"/>
        <v>41000</v>
      </c>
      <c r="B169" s="51"/>
      <c r="C169" s="13">
        <v>1.25</v>
      </c>
      <c r="D169" s="39"/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/>
    </row>
    <row r="170" spans="1:11" x14ac:dyDescent="0.25">
      <c r="A170" s="23">
        <f t="shared" si="11"/>
        <v>41030</v>
      </c>
      <c r="B170" s="51" t="s">
        <v>67</v>
      </c>
      <c r="C170" s="13">
        <v>1.25</v>
      </c>
      <c r="D170" s="39">
        <v>2</v>
      </c>
      <c r="E170" s="13"/>
      <c r="F170" s="20"/>
      <c r="G170" s="13">
        <f>IF(ISBLANK(Table1[[#This Row],[EARNED]]),"",Table1[[#This Row],[EARNED]])</f>
        <v>1.25</v>
      </c>
      <c r="H170" s="39"/>
      <c r="I170" s="13"/>
      <c r="J170" s="11"/>
      <c r="K170" s="20" t="s">
        <v>164</v>
      </c>
    </row>
    <row r="171" spans="1:11" x14ac:dyDescent="0.25">
      <c r="A171" s="23">
        <f t="shared" si="11"/>
        <v>41061</v>
      </c>
      <c r="B171" s="51"/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/>
      <c r="I171" s="13"/>
      <c r="J171" s="11"/>
      <c r="K171" s="20"/>
    </row>
    <row r="172" spans="1:11" x14ac:dyDescent="0.25">
      <c r="A172" s="23">
        <f t="shared" si="11"/>
        <v>41091</v>
      </c>
      <c r="B172" s="51" t="s">
        <v>165</v>
      </c>
      <c r="C172" s="13">
        <v>1.25</v>
      </c>
      <c r="D172" s="39">
        <v>4</v>
      </c>
      <c r="E172" s="13"/>
      <c r="F172" s="20"/>
      <c r="G172" s="13">
        <f>IF(ISBLANK(Table1[[#This Row],[EARNED]]),"",Table1[[#This Row],[EARNED]])</f>
        <v>1.25</v>
      </c>
      <c r="H172" s="39"/>
      <c r="I172" s="13"/>
      <c r="J172" s="11"/>
      <c r="K172" s="20" t="s">
        <v>166</v>
      </c>
    </row>
    <row r="173" spans="1:11" x14ac:dyDescent="0.25">
      <c r="A173" s="23">
        <f t="shared" si="11"/>
        <v>41122</v>
      </c>
      <c r="B173" s="51" t="s">
        <v>67</v>
      </c>
      <c r="C173" s="13">
        <v>1.25</v>
      </c>
      <c r="D173" s="39">
        <v>2</v>
      </c>
      <c r="E173" s="13"/>
      <c r="F173" s="20"/>
      <c r="G173" s="13">
        <f>IF(ISBLANK(Table1[[#This Row],[EARNED]]),"",Table1[[#This Row],[EARNED]])</f>
        <v>1.25</v>
      </c>
      <c r="H173" s="39"/>
      <c r="I173" s="13"/>
      <c r="J173" s="11"/>
      <c r="K173" s="20" t="s">
        <v>167</v>
      </c>
    </row>
    <row r="174" spans="1:11" x14ac:dyDescent="0.25">
      <c r="A174" s="23">
        <f t="shared" si="11"/>
        <v>41153</v>
      </c>
      <c r="B174" s="51" t="s">
        <v>83</v>
      </c>
      <c r="C174" s="13">
        <v>1.25</v>
      </c>
      <c r="D174" s="39"/>
      <c r="E174" s="13"/>
      <c r="F174" s="20"/>
      <c r="G174" s="13">
        <f>IF(ISBLANK(Table1[[#This Row],[EARNED]]),"",Table1[[#This Row],[EARNED]])</f>
        <v>1.25</v>
      </c>
      <c r="H174" s="39">
        <v>2</v>
      </c>
      <c r="I174" s="13"/>
      <c r="J174" s="11"/>
      <c r="K174" s="20" t="s">
        <v>168</v>
      </c>
    </row>
    <row r="175" spans="1:11" x14ac:dyDescent="0.25">
      <c r="A175" s="23">
        <f t="shared" si="11"/>
        <v>41183</v>
      </c>
      <c r="B175" s="51"/>
      <c r="C175" s="13">
        <v>1.25</v>
      </c>
      <c r="D175" s="39"/>
      <c r="E175" s="13"/>
      <c r="F175" s="20"/>
      <c r="G175" s="13">
        <f>IF(ISBLANK(Table1[[#This Row],[EARNED]]),"",Table1[[#This Row],[EARNED]])</f>
        <v>1.25</v>
      </c>
      <c r="H175" s="39"/>
      <c r="I175" s="13"/>
      <c r="J175" s="11"/>
      <c r="K175" s="20"/>
    </row>
    <row r="176" spans="1:11" x14ac:dyDescent="0.25">
      <c r="A176" s="23">
        <f t="shared" si="11"/>
        <v>41214</v>
      </c>
      <c r="B176" s="51"/>
      <c r="C176" s="13">
        <v>1.25</v>
      </c>
      <c r="D176" s="39"/>
      <c r="E176" s="13"/>
      <c r="F176" s="20"/>
      <c r="G176" s="13">
        <f>IF(ISBLANK(Table1[[#This Row],[EARNED]]),"",Table1[[#This Row],[EARNED]])</f>
        <v>1.25</v>
      </c>
      <c r="H176" s="39"/>
      <c r="I176" s="13"/>
      <c r="J176" s="11"/>
      <c r="K176" s="20"/>
    </row>
    <row r="177" spans="1:11" x14ac:dyDescent="0.25">
      <c r="A177" s="23">
        <f t="shared" si="11"/>
        <v>41244</v>
      </c>
      <c r="B177" s="51"/>
      <c r="C177" s="13"/>
      <c r="D177" s="39"/>
      <c r="E177" s="13"/>
      <c r="F177" s="20"/>
      <c r="G177" s="13" t="str">
        <f>IF(ISBLANK(Table1[[#This Row],[EARNED]]),"",Table1[[#This Row],[EARNED]])</f>
        <v/>
      </c>
      <c r="H177" s="39"/>
      <c r="I177" s="13"/>
      <c r="J177" s="11"/>
      <c r="K177" s="20"/>
    </row>
    <row r="178" spans="1:11" x14ac:dyDescent="0.25">
      <c r="A178" s="48" t="s">
        <v>169</v>
      </c>
      <c r="B178" s="51"/>
      <c r="C178" s="13"/>
      <c r="D178" s="39"/>
      <c r="E178" s="13"/>
      <c r="F178" s="20"/>
      <c r="G178" s="13" t="str">
        <f>IF(ISBLANK(Table1[[#This Row],[EARNED]]),"",Table1[[#This Row],[EARNED]])</f>
        <v/>
      </c>
      <c r="H178" s="39"/>
      <c r="I178" s="13"/>
      <c r="J178" s="11"/>
      <c r="K178" s="20"/>
    </row>
    <row r="179" spans="1:11" x14ac:dyDescent="0.25">
      <c r="A179" s="23">
        <f>EDATE(A177,1)</f>
        <v>41275</v>
      </c>
      <c r="B179" s="51"/>
      <c r="C179" s="13">
        <v>1.25</v>
      </c>
      <c r="D179" s="39"/>
      <c r="E179" s="13"/>
      <c r="F179" s="20"/>
      <c r="G179" s="13">
        <f>IF(ISBLANK(Table1[[#This Row],[EARNED]]),"",Table1[[#This Row],[EARNED]])</f>
        <v>1.25</v>
      </c>
      <c r="H179" s="39"/>
      <c r="I179" s="13"/>
      <c r="J179" s="11"/>
      <c r="K179" s="20"/>
    </row>
    <row r="180" spans="1:11" x14ac:dyDescent="0.25">
      <c r="A180" s="23">
        <f>EDATE(A179,1)</f>
        <v>41306</v>
      </c>
      <c r="B180" s="51"/>
      <c r="C180" s="13">
        <v>1.25</v>
      </c>
      <c r="D180" s="39"/>
      <c r="E180" s="13"/>
      <c r="F180" s="20"/>
      <c r="G180" s="13">
        <f>IF(ISBLANK(Table1[[#This Row],[EARNED]]),"",Table1[[#This Row],[EARNED]])</f>
        <v>1.25</v>
      </c>
      <c r="H180" s="39"/>
      <c r="I180" s="13"/>
      <c r="J180" s="11"/>
      <c r="K180" s="20"/>
    </row>
    <row r="181" spans="1:11" x14ac:dyDescent="0.25">
      <c r="A181" s="23">
        <f t="shared" ref="A181:A190" si="12">EDATE(A180,1)</f>
        <v>41334</v>
      </c>
      <c r="B181" s="51" t="s">
        <v>170</v>
      </c>
      <c r="C181" s="13">
        <v>1.25</v>
      </c>
      <c r="D181" s="39">
        <v>0.13700000000000001</v>
      </c>
      <c r="E181" s="13"/>
      <c r="F181" s="20"/>
      <c r="G181" s="13">
        <f>IF(ISBLANK(Table1[[#This Row],[EARNED]]),"",Table1[[#This Row],[EARNED]])</f>
        <v>1.25</v>
      </c>
      <c r="H181" s="39"/>
      <c r="I181" s="13"/>
      <c r="J181" s="11"/>
      <c r="K181" s="20"/>
    </row>
    <row r="182" spans="1:11" x14ac:dyDescent="0.25">
      <c r="A182" s="23">
        <f t="shared" si="12"/>
        <v>41365</v>
      </c>
      <c r="B182" s="51"/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/>
      <c r="I182" s="13"/>
      <c r="J182" s="11"/>
      <c r="K182" s="20"/>
    </row>
    <row r="183" spans="1:11" x14ac:dyDescent="0.25">
      <c r="A183" s="23">
        <f t="shared" si="12"/>
        <v>41395</v>
      </c>
      <c r="B183" s="51"/>
      <c r="C183" s="13">
        <v>1.25</v>
      </c>
      <c r="D183" s="39"/>
      <c r="E183" s="13"/>
      <c r="F183" s="20"/>
      <c r="G183" s="13">
        <f>IF(ISBLANK(Table1[[#This Row],[EARNED]]),"",Table1[[#This Row],[EARNED]])</f>
        <v>1.25</v>
      </c>
      <c r="H183" s="39"/>
      <c r="I183" s="13"/>
      <c r="J183" s="11"/>
      <c r="K183" s="20"/>
    </row>
    <row r="184" spans="1:11" x14ac:dyDescent="0.25">
      <c r="A184" s="23">
        <f t="shared" si="12"/>
        <v>41426</v>
      </c>
      <c r="B184" s="51" t="s">
        <v>171</v>
      </c>
      <c r="C184" s="13">
        <v>1.25</v>
      </c>
      <c r="D184" s="39">
        <v>2.0539999999999998</v>
      </c>
      <c r="E184" s="13"/>
      <c r="F184" s="20"/>
      <c r="G184" s="13">
        <f>IF(ISBLANK(Table1[[#This Row],[EARNED]]),"",Table1[[#This Row],[EARNED]])</f>
        <v>1.25</v>
      </c>
      <c r="H184" s="39"/>
      <c r="I184" s="13"/>
      <c r="J184" s="11"/>
      <c r="K184" s="20"/>
    </row>
    <row r="185" spans="1:11" x14ac:dyDescent="0.25">
      <c r="A185" s="23">
        <f t="shared" si="12"/>
        <v>41456</v>
      </c>
      <c r="B185" s="51" t="s">
        <v>172</v>
      </c>
      <c r="C185" s="13">
        <v>1.25</v>
      </c>
      <c r="D185" s="39">
        <v>1.069</v>
      </c>
      <c r="E185" s="13"/>
      <c r="F185" s="20"/>
      <c r="G185" s="13">
        <f>IF(ISBLANK(Table1[[#This Row],[EARNED]]),"",Table1[[#This Row],[EARNED]])</f>
        <v>1.25</v>
      </c>
      <c r="H185" s="39"/>
      <c r="I185" s="13"/>
      <c r="J185" s="11"/>
      <c r="K185" s="20"/>
    </row>
    <row r="186" spans="1:11" x14ac:dyDescent="0.25">
      <c r="A186" s="23">
        <f t="shared" si="12"/>
        <v>41487</v>
      </c>
      <c r="B186" s="51" t="s">
        <v>173</v>
      </c>
      <c r="C186" s="13">
        <v>1.25</v>
      </c>
      <c r="D186" s="39">
        <v>3.7000000000000019E-2</v>
      </c>
      <c r="E186" s="13"/>
      <c r="F186" s="20"/>
      <c r="G186" s="13">
        <f>IF(ISBLANK(Table1[[#This Row],[EARNED]]),"",Table1[[#This Row],[EARNED]])</f>
        <v>1.25</v>
      </c>
      <c r="H186" s="39"/>
      <c r="I186" s="13"/>
      <c r="J186" s="11"/>
      <c r="K186" s="20"/>
    </row>
    <row r="187" spans="1:11" x14ac:dyDescent="0.25">
      <c r="A187" s="23">
        <f t="shared" si="12"/>
        <v>41518</v>
      </c>
      <c r="B187" s="51"/>
      <c r="C187" s="13">
        <v>1.25</v>
      </c>
      <c r="D187" s="39"/>
      <c r="E187" s="13"/>
      <c r="F187" s="20"/>
      <c r="G187" s="13">
        <f>IF(ISBLANK(Table1[[#This Row],[EARNED]]),"",Table1[[#This Row],[EARNED]])</f>
        <v>1.25</v>
      </c>
      <c r="H187" s="39"/>
      <c r="I187" s="13"/>
      <c r="J187" s="11"/>
      <c r="K187" s="20"/>
    </row>
    <row r="188" spans="1:11" x14ac:dyDescent="0.25">
      <c r="A188" s="23">
        <f t="shared" si="12"/>
        <v>41548</v>
      </c>
      <c r="B188" s="51" t="s">
        <v>174</v>
      </c>
      <c r="C188" s="13">
        <v>1.25</v>
      </c>
      <c r="D188" s="39">
        <v>0.15200000000000002</v>
      </c>
      <c r="E188" s="13"/>
      <c r="F188" s="20"/>
      <c r="G188" s="13">
        <f>IF(ISBLANK(Table1[[#This Row],[EARNED]]),"",Table1[[#This Row],[EARNED]])</f>
        <v>1.25</v>
      </c>
      <c r="H188" s="39"/>
      <c r="I188" s="13"/>
      <c r="J188" s="11"/>
      <c r="K188" s="20"/>
    </row>
    <row r="189" spans="1:11" x14ac:dyDescent="0.25">
      <c r="A189" s="23">
        <f t="shared" si="12"/>
        <v>41579</v>
      </c>
      <c r="B189" s="51"/>
      <c r="C189" s="13">
        <v>1.25</v>
      </c>
      <c r="D189" s="39"/>
      <c r="E189" s="13"/>
      <c r="F189" s="20"/>
      <c r="G189" s="13">
        <f>IF(ISBLANK(Table1[[#This Row],[EARNED]]),"",Table1[[#This Row],[EARNED]])</f>
        <v>1.25</v>
      </c>
      <c r="H189" s="39"/>
      <c r="I189" s="13"/>
      <c r="J189" s="11"/>
      <c r="K189" s="20"/>
    </row>
    <row r="190" spans="1:11" x14ac:dyDescent="0.25">
      <c r="A190" s="23">
        <f t="shared" si="12"/>
        <v>41609</v>
      </c>
      <c r="B190" s="51" t="s">
        <v>60</v>
      </c>
      <c r="C190" s="13">
        <v>1.25</v>
      </c>
      <c r="D190" s="39">
        <v>5</v>
      </c>
      <c r="E190" s="13"/>
      <c r="F190" s="20"/>
      <c r="G190" s="13">
        <f>IF(ISBLANK(Table1[[#This Row],[EARNED]]),"",Table1[[#This Row],[EARNED]])</f>
        <v>1.25</v>
      </c>
      <c r="H190" s="39"/>
      <c r="I190" s="13"/>
      <c r="J190" s="11"/>
      <c r="K190" s="20"/>
    </row>
    <row r="191" spans="1:11" x14ac:dyDescent="0.25">
      <c r="A191" s="48" t="s">
        <v>175</v>
      </c>
      <c r="B191" s="51"/>
      <c r="C191" s="13"/>
      <c r="D191" s="39"/>
      <c r="E191" s="13"/>
      <c r="F191" s="20"/>
      <c r="G191" s="13" t="str">
        <f>IF(ISBLANK(Table1[[#This Row],[EARNED]]),"",Table1[[#This Row],[EARNED]])</f>
        <v/>
      </c>
      <c r="H191" s="39"/>
      <c r="I191" s="13"/>
      <c r="J191" s="11"/>
      <c r="K191" s="20"/>
    </row>
    <row r="192" spans="1:11" x14ac:dyDescent="0.25">
      <c r="A192" s="23">
        <f>EDATE(A190,1)</f>
        <v>41640</v>
      </c>
      <c r="B192" s="51"/>
      <c r="C192" s="13">
        <v>1.25</v>
      </c>
      <c r="D192" s="39"/>
      <c r="E192" s="13"/>
      <c r="F192" s="20"/>
      <c r="G192" s="13">
        <f>IF(ISBLANK(Table1[[#This Row],[EARNED]]),"",Table1[[#This Row],[EARNED]])</f>
        <v>1.25</v>
      </c>
      <c r="H192" s="39"/>
      <c r="I192" s="13"/>
      <c r="J192" s="11"/>
      <c r="K192" s="20"/>
    </row>
    <row r="193" spans="1:11" x14ac:dyDescent="0.25">
      <c r="A193" s="23">
        <f>EDATE(A192,1)</f>
        <v>41671</v>
      </c>
      <c r="B193" s="51" t="s">
        <v>176</v>
      </c>
      <c r="C193" s="13">
        <v>1.25</v>
      </c>
      <c r="D193" s="39">
        <v>4.069</v>
      </c>
      <c r="E193" s="13"/>
      <c r="F193" s="20"/>
      <c r="G193" s="13">
        <f>IF(ISBLANK(Table1[[#This Row],[EARNED]]),"",Table1[[#This Row],[EARNED]])</f>
        <v>1.25</v>
      </c>
      <c r="H193" s="39"/>
      <c r="I193" s="13"/>
      <c r="J193" s="11"/>
      <c r="K193" s="20"/>
    </row>
    <row r="194" spans="1:11" x14ac:dyDescent="0.25">
      <c r="A194" s="23">
        <f t="shared" ref="A194:A204" si="13">EDATE(A193,1)</f>
        <v>41699</v>
      </c>
      <c r="B194" s="51"/>
      <c r="C194" s="13">
        <v>1.25</v>
      </c>
      <c r="D194" s="39"/>
      <c r="E194" s="13"/>
      <c r="F194" s="20"/>
      <c r="G194" s="13">
        <f>IF(ISBLANK(Table1[[#This Row],[EARNED]]),"",Table1[[#This Row],[EARNED]])</f>
        <v>1.25</v>
      </c>
      <c r="H194" s="39"/>
      <c r="I194" s="13"/>
      <c r="J194" s="11"/>
      <c r="K194" s="20"/>
    </row>
    <row r="195" spans="1:11" x14ac:dyDescent="0.25">
      <c r="A195" s="23">
        <f t="shared" si="13"/>
        <v>41730</v>
      </c>
      <c r="B195" s="51" t="s">
        <v>165</v>
      </c>
      <c r="C195" s="13">
        <v>1.25</v>
      </c>
      <c r="D195" s="39">
        <v>4</v>
      </c>
      <c r="E195" s="13"/>
      <c r="F195" s="20"/>
      <c r="G195" s="13">
        <f>IF(ISBLANK(Table1[[#This Row],[EARNED]]),"",Table1[[#This Row],[EARNED]])</f>
        <v>1.25</v>
      </c>
      <c r="H195" s="39"/>
      <c r="I195" s="13"/>
      <c r="J195" s="11"/>
      <c r="K195" s="20" t="s">
        <v>178</v>
      </c>
    </row>
    <row r="196" spans="1:11" x14ac:dyDescent="0.25">
      <c r="A196" s="23"/>
      <c r="B196" s="51" t="s">
        <v>100</v>
      </c>
      <c r="C196" s="13"/>
      <c r="D196" s="39">
        <v>0.01</v>
      </c>
      <c r="E196" s="13"/>
      <c r="F196" s="20"/>
      <c r="G196" s="13"/>
      <c r="H196" s="39"/>
      <c r="I196" s="13"/>
      <c r="J196" s="11"/>
      <c r="K196" s="20"/>
    </row>
    <row r="197" spans="1:11" x14ac:dyDescent="0.25">
      <c r="A197" s="23">
        <f>EDATE(A195,1)</f>
        <v>41760</v>
      </c>
      <c r="B197" s="51"/>
      <c r="C197" s="13">
        <v>1.25</v>
      </c>
      <c r="D197" s="39"/>
      <c r="E197" s="13"/>
      <c r="F197" s="20"/>
      <c r="G197" s="13">
        <f>IF(ISBLANK(Table1[[#This Row],[EARNED]]),"",Table1[[#This Row],[EARNED]])</f>
        <v>1.25</v>
      </c>
      <c r="H197" s="39"/>
      <c r="I197" s="13"/>
      <c r="J197" s="11"/>
      <c r="K197" s="20"/>
    </row>
    <row r="198" spans="1:11" x14ac:dyDescent="0.25">
      <c r="A198" s="23">
        <f t="shared" si="13"/>
        <v>41791</v>
      </c>
      <c r="B198" s="51" t="s">
        <v>91</v>
      </c>
      <c r="C198" s="13">
        <v>1.25</v>
      </c>
      <c r="D198" s="39">
        <v>3</v>
      </c>
      <c r="E198" s="13"/>
      <c r="F198" s="20"/>
      <c r="G198" s="13">
        <f>IF(ISBLANK(Table1[[#This Row],[EARNED]]),"",Table1[[#This Row],[EARNED]])</f>
        <v>1.25</v>
      </c>
      <c r="H198" s="39"/>
      <c r="I198" s="13"/>
      <c r="J198" s="11"/>
      <c r="K198" s="20" t="s">
        <v>179</v>
      </c>
    </row>
    <row r="199" spans="1:11" x14ac:dyDescent="0.25">
      <c r="A199" s="23">
        <f t="shared" si="13"/>
        <v>41821</v>
      </c>
      <c r="B199" s="51" t="s">
        <v>140</v>
      </c>
      <c r="C199" s="13">
        <v>1.25</v>
      </c>
      <c r="D199" s="39">
        <v>1.2170000000000001</v>
      </c>
      <c r="E199" s="13"/>
      <c r="F199" s="20"/>
      <c r="G199" s="13">
        <f>IF(ISBLANK(Table1[[#This Row],[EARNED]]),"",Table1[[#This Row],[EARNED]])</f>
        <v>1.25</v>
      </c>
      <c r="H199" s="39"/>
      <c r="I199" s="13"/>
      <c r="J199" s="11"/>
      <c r="K199" s="20"/>
    </row>
    <row r="200" spans="1:11" x14ac:dyDescent="0.25">
      <c r="A200" s="23">
        <f t="shared" si="13"/>
        <v>41852</v>
      </c>
      <c r="B200" s="51" t="s">
        <v>177</v>
      </c>
      <c r="C200" s="13">
        <v>1.25</v>
      </c>
      <c r="D200" s="39">
        <v>1.1579999999999999</v>
      </c>
      <c r="E200" s="13"/>
      <c r="F200" s="20"/>
      <c r="G200" s="13">
        <f>IF(ISBLANK(Table1[[#This Row],[EARNED]]),"",Table1[[#This Row],[EARNED]])</f>
        <v>1.25</v>
      </c>
      <c r="H200" s="39"/>
      <c r="I200" s="13"/>
      <c r="J200" s="11"/>
      <c r="K200" s="20"/>
    </row>
    <row r="201" spans="1:11" x14ac:dyDescent="0.25">
      <c r="A201" s="23">
        <f t="shared" si="13"/>
        <v>41883</v>
      </c>
      <c r="B201" s="51"/>
      <c r="C201" s="13">
        <v>1.25</v>
      </c>
      <c r="D201" s="39"/>
      <c r="E201" s="13"/>
      <c r="F201" s="20"/>
      <c r="G201" s="13">
        <f>IF(ISBLANK(Table1[[#This Row],[EARNED]]),"",Table1[[#This Row],[EARNED]])</f>
        <v>1.25</v>
      </c>
      <c r="H201" s="39"/>
      <c r="I201" s="13"/>
      <c r="J201" s="11"/>
      <c r="K201" s="20"/>
    </row>
    <row r="202" spans="1:11" x14ac:dyDescent="0.25">
      <c r="A202" s="23">
        <f t="shared" si="13"/>
        <v>41913</v>
      </c>
      <c r="B202" s="51"/>
      <c r="C202" s="13">
        <v>1.25</v>
      </c>
      <c r="D202" s="39"/>
      <c r="E202" s="13"/>
      <c r="F202" s="20"/>
      <c r="G202" s="13">
        <f>IF(ISBLANK(Table1[[#This Row],[EARNED]]),"",Table1[[#This Row],[EARNED]])</f>
        <v>1.25</v>
      </c>
      <c r="H202" s="39"/>
      <c r="I202" s="13"/>
      <c r="J202" s="11"/>
      <c r="K202" s="20"/>
    </row>
    <row r="203" spans="1:11" x14ac:dyDescent="0.25">
      <c r="A203" s="23">
        <f t="shared" si="13"/>
        <v>41944</v>
      </c>
      <c r="B203" s="51"/>
      <c r="C203" s="13">
        <v>1.25</v>
      </c>
      <c r="D203" s="39"/>
      <c r="E203" s="13"/>
      <c r="F203" s="20"/>
      <c r="G203" s="13">
        <f>IF(ISBLANK(Table1[[#This Row],[EARNED]]),"",Table1[[#This Row],[EARNED]])</f>
        <v>1.25</v>
      </c>
      <c r="H203" s="39"/>
      <c r="I203" s="13"/>
      <c r="J203" s="11"/>
      <c r="K203" s="20"/>
    </row>
    <row r="204" spans="1:11" x14ac:dyDescent="0.25">
      <c r="A204" s="23">
        <f t="shared" si="13"/>
        <v>41974</v>
      </c>
      <c r="B204" s="51" t="s">
        <v>52</v>
      </c>
      <c r="C204" s="13">
        <v>1.25</v>
      </c>
      <c r="D204" s="39"/>
      <c r="E204" s="13"/>
      <c r="F204" s="20"/>
      <c r="G204" s="13">
        <f>IF(ISBLANK(Table1[[#This Row],[EARNED]]),"",Table1[[#This Row],[EARNED]])</f>
        <v>1.25</v>
      </c>
      <c r="H204" s="39"/>
      <c r="I204" s="13"/>
      <c r="J204" s="11"/>
      <c r="K204" s="20" t="s">
        <v>181</v>
      </c>
    </row>
    <row r="205" spans="1:11" x14ac:dyDescent="0.25">
      <c r="A205" s="23"/>
      <c r="B205" s="51" t="s">
        <v>180</v>
      </c>
      <c r="C205" s="13"/>
      <c r="D205" s="39">
        <v>2.1059999999999999</v>
      </c>
      <c r="E205" s="13"/>
      <c r="F205" s="20"/>
      <c r="G205" s="13" t="str">
        <f>IF(ISBLANK(Table1[[#This Row],[EARNED]]),"",Table1[[#This Row],[EARNED]])</f>
        <v/>
      </c>
      <c r="H205" s="39"/>
      <c r="I205" s="13"/>
      <c r="J205" s="11"/>
      <c r="K205" s="20"/>
    </row>
    <row r="206" spans="1:11" x14ac:dyDescent="0.25">
      <c r="A206" s="48" t="s">
        <v>182</v>
      </c>
      <c r="B206" s="51"/>
      <c r="C206" s="13"/>
      <c r="D206" s="39"/>
      <c r="E206" s="13"/>
      <c r="F206" s="20"/>
      <c r="G206" s="13" t="str">
        <f>IF(ISBLANK(Table1[[#This Row],[EARNED]]),"",Table1[[#This Row],[EARNED]])</f>
        <v/>
      </c>
      <c r="H206" s="39"/>
      <c r="I206" s="13"/>
      <c r="J206" s="11"/>
      <c r="K206" s="20"/>
    </row>
    <row r="207" spans="1:11" x14ac:dyDescent="0.25">
      <c r="A207" s="23">
        <f>EDATE(A204,1)</f>
        <v>42005</v>
      </c>
      <c r="B207" s="51" t="s">
        <v>183</v>
      </c>
      <c r="C207" s="13">
        <v>1.25</v>
      </c>
      <c r="D207" s="39">
        <v>0.54400000000000004</v>
      </c>
      <c r="E207" s="13"/>
      <c r="F207" s="20"/>
      <c r="G207" s="13">
        <f>IF(ISBLANK(Table1[[#This Row],[EARNED]]),"",Table1[[#This Row],[EARNED]])</f>
        <v>1.25</v>
      </c>
      <c r="H207" s="39"/>
      <c r="I207" s="13"/>
      <c r="J207" s="11"/>
      <c r="K207" s="20"/>
    </row>
    <row r="208" spans="1:11" x14ac:dyDescent="0.25">
      <c r="A208" s="23">
        <f>EDATE(A207,1)</f>
        <v>42036</v>
      </c>
      <c r="B208" s="51" t="s">
        <v>107</v>
      </c>
      <c r="C208" s="13">
        <v>1.25</v>
      </c>
      <c r="D208" s="39">
        <v>0.1</v>
      </c>
      <c r="E208" s="13"/>
      <c r="F208" s="20"/>
      <c r="G208" s="13">
        <f>IF(ISBLANK(Table1[[#This Row],[EARNED]]),"",Table1[[#This Row],[EARNED]])</f>
        <v>1.25</v>
      </c>
      <c r="H208" s="39"/>
      <c r="I208" s="13"/>
      <c r="J208" s="11"/>
      <c r="K208" s="20"/>
    </row>
    <row r="209" spans="1:11" x14ac:dyDescent="0.25">
      <c r="A209" s="23">
        <f t="shared" ref="A209:A220" si="14">EDATE(A208,1)</f>
        <v>42064</v>
      </c>
      <c r="B209" s="51" t="s">
        <v>67</v>
      </c>
      <c r="C209" s="13">
        <v>1.25</v>
      </c>
      <c r="D209" s="39">
        <v>2</v>
      </c>
      <c r="E209" s="13"/>
      <c r="F209" s="20"/>
      <c r="G209" s="13">
        <f>IF(ISBLANK(Table1[[#This Row],[EARNED]]),"",Table1[[#This Row],[EARNED]])</f>
        <v>1.25</v>
      </c>
      <c r="H209" s="39"/>
      <c r="I209" s="13"/>
      <c r="J209" s="11"/>
      <c r="K209" s="20" t="s">
        <v>191</v>
      </c>
    </row>
    <row r="210" spans="1:11" x14ac:dyDescent="0.25">
      <c r="A210" s="23"/>
      <c r="B210" s="51" t="s">
        <v>184</v>
      </c>
      <c r="C210" s="13"/>
      <c r="D210" s="39">
        <v>1.1060000000000001</v>
      </c>
      <c r="E210" s="13"/>
      <c r="F210" s="20"/>
      <c r="G210" s="13"/>
      <c r="H210" s="39"/>
      <c r="I210" s="13"/>
      <c r="J210" s="11"/>
      <c r="K210" s="20"/>
    </row>
    <row r="211" spans="1:11" x14ac:dyDescent="0.25">
      <c r="A211" s="23">
        <f>EDATE(A209,1)</f>
        <v>42095</v>
      </c>
      <c r="B211" s="51" t="s">
        <v>185</v>
      </c>
      <c r="C211" s="13">
        <v>1.25</v>
      </c>
      <c r="D211" s="39">
        <v>1.1020000000000001</v>
      </c>
      <c r="E211" s="13"/>
      <c r="F211" s="20"/>
      <c r="G211" s="13">
        <f>IF(ISBLANK(Table1[[#This Row],[EARNED]]),"",Table1[[#This Row],[EARNED]])</f>
        <v>1.25</v>
      </c>
      <c r="H211" s="39"/>
      <c r="I211" s="13"/>
      <c r="J211" s="11"/>
      <c r="K211" s="20"/>
    </row>
    <row r="212" spans="1:11" x14ac:dyDescent="0.25">
      <c r="A212" s="23">
        <f t="shared" si="14"/>
        <v>42125</v>
      </c>
      <c r="B212" s="51" t="s">
        <v>91</v>
      </c>
      <c r="C212" s="13">
        <v>1.25</v>
      </c>
      <c r="D212" s="39">
        <v>3</v>
      </c>
      <c r="E212" s="13"/>
      <c r="F212" s="20"/>
      <c r="G212" s="13">
        <f>IF(ISBLANK(Table1[[#This Row],[EARNED]]),"",Table1[[#This Row],[EARNED]])</f>
        <v>1.25</v>
      </c>
      <c r="H212" s="39"/>
      <c r="I212" s="13"/>
      <c r="J212" s="11"/>
      <c r="K212" s="20" t="s">
        <v>192</v>
      </c>
    </row>
    <row r="213" spans="1:11" x14ac:dyDescent="0.25">
      <c r="A213" s="23"/>
      <c r="B213" s="51" t="s">
        <v>67</v>
      </c>
      <c r="C213" s="13"/>
      <c r="D213" s="39">
        <v>2</v>
      </c>
      <c r="E213" s="13"/>
      <c r="F213" s="20"/>
      <c r="G213" s="13"/>
      <c r="H213" s="39"/>
      <c r="I213" s="13"/>
      <c r="J213" s="11"/>
      <c r="K213" s="20" t="s">
        <v>193</v>
      </c>
    </row>
    <row r="214" spans="1:11" x14ac:dyDescent="0.25">
      <c r="A214" s="23"/>
      <c r="B214" s="51" t="s">
        <v>186</v>
      </c>
      <c r="C214" s="13"/>
      <c r="D214" s="39">
        <v>3.004</v>
      </c>
      <c r="E214" s="13"/>
      <c r="F214" s="20"/>
      <c r="G214" s="13"/>
      <c r="H214" s="39"/>
      <c r="I214" s="13"/>
      <c r="J214" s="11"/>
      <c r="K214" s="20"/>
    </row>
    <row r="215" spans="1:11" x14ac:dyDescent="0.25">
      <c r="A215" s="23">
        <f>EDATE(A212,1)</f>
        <v>42156</v>
      </c>
      <c r="B215" s="51" t="s">
        <v>187</v>
      </c>
      <c r="C215" s="13">
        <v>1.25</v>
      </c>
      <c r="D215" s="39">
        <v>1</v>
      </c>
      <c r="E215" s="13"/>
      <c r="F215" s="20"/>
      <c r="G215" s="13">
        <f>IF(ISBLANK(Table1[[#This Row],[EARNED]]),"",Table1[[#This Row],[EARNED]])</f>
        <v>1.25</v>
      </c>
      <c r="H215" s="39"/>
      <c r="I215" s="13"/>
      <c r="J215" s="11"/>
      <c r="K215" s="20"/>
    </row>
    <row r="216" spans="1:11" x14ac:dyDescent="0.25">
      <c r="A216" s="23">
        <f t="shared" si="14"/>
        <v>42186</v>
      </c>
      <c r="B216" s="51"/>
      <c r="C216" s="13">
        <v>1.25</v>
      </c>
      <c r="D216" s="39"/>
      <c r="E216" s="13"/>
      <c r="F216" s="20"/>
      <c r="G216" s="13">
        <f>IF(ISBLANK(Table1[[#This Row],[EARNED]]),"",Table1[[#This Row],[EARNED]])</f>
        <v>1.25</v>
      </c>
      <c r="H216" s="39"/>
      <c r="I216" s="13"/>
      <c r="J216" s="11"/>
      <c r="K216" s="20"/>
    </row>
    <row r="217" spans="1:11" x14ac:dyDescent="0.25">
      <c r="A217" s="23">
        <f t="shared" si="14"/>
        <v>42217</v>
      </c>
      <c r="B217" s="51"/>
      <c r="C217" s="13">
        <v>1.25</v>
      </c>
      <c r="D217" s="39"/>
      <c r="E217" s="13"/>
      <c r="F217" s="20"/>
      <c r="G217" s="13">
        <f>IF(ISBLANK(Table1[[#This Row],[EARNED]]),"",Table1[[#This Row],[EARNED]])</f>
        <v>1.25</v>
      </c>
      <c r="H217" s="39"/>
      <c r="I217" s="13"/>
      <c r="J217" s="11"/>
      <c r="K217" s="20"/>
    </row>
    <row r="218" spans="1:11" x14ac:dyDescent="0.25">
      <c r="A218" s="23">
        <f t="shared" si="14"/>
        <v>42248</v>
      </c>
      <c r="B218" s="51" t="s">
        <v>188</v>
      </c>
      <c r="C218" s="13">
        <v>1.25</v>
      </c>
      <c r="D218" s="39">
        <v>3.5000000000000017E-2</v>
      </c>
      <c r="E218" s="13"/>
      <c r="F218" s="20"/>
      <c r="G218" s="13">
        <f>IF(ISBLANK(Table1[[#This Row],[EARNED]]),"",Table1[[#This Row],[EARNED]])</f>
        <v>1.25</v>
      </c>
      <c r="H218" s="39"/>
      <c r="I218" s="13"/>
      <c r="J218" s="11"/>
      <c r="K218" s="20"/>
    </row>
    <row r="219" spans="1:11" x14ac:dyDescent="0.25">
      <c r="A219" s="23">
        <f t="shared" si="14"/>
        <v>42278</v>
      </c>
      <c r="B219" s="51" t="s">
        <v>189</v>
      </c>
      <c r="C219" s="13">
        <v>1.25</v>
      </c>
      <c r="D219" s="39">
        <v>5.4000000000000013E-2</v>
      </c>
      <c r="E219" s="13"/>
      <c r="F219" s="20"/>
      <c r="G219" s="13">
        <f>IF(ISBLANK(Table1[[#This Row],[EARNED]]),"",Table1[[#This Row],[EARNED]])</f>
        <v>1.25</v>
      </c>
      <c r="H219" s="39"/>
      <c r="I219" s="13"/>
      <c r="J219" s="11"/>
      <c r="K219" s="20"/>
    </row>
    <row r="220" spans="1:11" x14ac:dyDescent="0.25">
      <c r="A220" s="23">
        <f t="shared" si="14"/>
        <v>42309</v>
      </c>
      <c r="B220" s="51" t="s">
        <v>67</v>
      </c>
      <c r="C220" s="13">
        <v>1.25</v>
      </c>
      <c r="D220" s="39">
        <v>2</v>
      </c>
      <c r="E220" s="13"/>
      <c r="F220" s="20"/>
      <c r="G220" s="13">
        <f>IF(ISBLANK(Table1[[#This Row],[EARNED]]),"",Table1[[#This Row],[EARNED]])</f>
        <v>1.25</v>
      </c>
      <c r="H220" s="39"/>
      <c r="I220" s="13"/>
      <c r="J220" s="11"/>
      <c r="K220" s="20" t="s">
        <v>190</v>
      </c>
    </row>
    <row r="221" spans="1:11" x14ac:dyDescent="0.25">
      <c r="A221" s="23">
        <f>EDATE(A220,1)</f>
        <v>42339</v>
      </c>
      <c r="B221" s="51"/>
      <c r="C221" s="13">
        <v>1.25</v>
      </c>
      <c r="D221" s="39"/>
      <c r="E221" s="13"/>
      <c r="F221" s="20"/>
      <c r="G221" s="13">
        <f>IF(ISBLANK(Table1[[#This Row],[EARNED]]),"",Table1[[#This Row],[EARNED]])</f>
        <v>1.25</v>
      </c>
      <c r="H221" s="39"/>
      <c r="I221" s="13"/>
      <c r="J221" s="11"/>
      <c r="K221" s="20"/>
    </row>
    <row r="222" spans="1:11" x14ac:dyDescent="0.25">
      <c r="A222" s="48" t="s">
        <v>194</v>
      </c>
      <c r="B222" s="51"/>
      <c r="C222" s="13"/>
      <c r="D222" s="39"/>
      <c r="E222" s="13"/>
      <c r="F222" s="20"/>
      <c r="G222" s="13" t="str">
        <f>IF(ISBLANK(Table1[[#This Row],[EARNED]]),"",Table1[[#This Row],[EARNED]])</f>
        <v/>
      </c>
      <c r="H222" s="39"/>
      <c r="I222" s="13"/>
      <c r="J222" s="11"/>
      <c r="K222" s="20"/>
    </row>
    <row r="223" spans="1:11" x14ac:dyDescent="0.25">
      <c r="A223" s="23">
        <f>EDATE(A221,1)</f>
        <v>42370</v>
      </c>
      <c r="B223" s="51"/>
      <c r="C223" s="13">
        <v>1.25</v>
      </c>
      <c r="D223" s="39"/>
      <c r="E223" s="13"/>
      <c r="F223" s="20"/>
      <c r="G223" s="13">
        <f>IF(ISBLANK(Table1[[#This Row],[EARNED]]),"",Table1[[#This Row],[EARNED]])</f>
        <v>1.25</v>
      </c>
      <c r="H223" s="39"/>
      <c r="I223" s="13"/>
      <c r="J223" s="11"/>
      <c r="K223" s="20"/>
    </row>
    <row r="224" spans="1:11" x14ac:dyDescent="0.25">
      <c r="A224" s="23">
        <f>EDATE(A223,1)</f>
        <v>42401</v>
      </c>
      <c r="B224" s="51"/>
      <c r="C224" s="13">
        <v>1.25</v>
      </c>
      <c r="D224" s="39"/>
      <c r="E224" s="13"/>
      <c r="F224" s="20"/>
      <c r="G224" s="13">
        <f>IF(ISBLANK(Table1[[#This Row],[EARNED]]),"",Table1[[#This Row],[EARNED]])</f>
        <v>1.25</v>
      </c>
      <c r="H224" s="39"/>
      <c r="I224" s="13"/>
      <c r="J224" s="11"/>
      <c r="K224" s="20"/>
    </row>
    <row r="225" spans="1:11" x14ac:dyDescent="0.25">
      <c r="A225" s="23">
        <f t="shared" ref="A225:A236" si="15">EDATE(A224,1)</f>
        <v>42430</v>
      </c>
      <c r="B225" s="51"/>
      <c r="C225" s="13">
        <v>1.25</v>
      </c>
      <c r="D225" s="39"/>
      <c r="E225" s="13"/>
      <c r="F225" s="20"/>
      <c r="G225" s="13">
        <f>IF(ISBLANK(Table1[[#This Row],[EARNED]]),"",Table1[[#This Row],[EARNED]])</f>
        <v>1.25</v>
      </c>
      <c r="H225" s="39"/>
      <c r="I225" s="13"/>
      <c r="J225" s="11"/>
      <c r="K225" s="20"/>
    </row>
    <row r="226" spans="1:11" x14ac:dyDescent="0.25">
      <c r="A226" s="23">
        <f t="shared" si="15"/>
        <v>42461</v>
      </c>
      <c r="B226" s="51" t="s">
        <v>195</v>
      </c>
      <c r="C226" s="13">
        <v>1.25</v>
      </c>
      <c r="D226" s="39">
        <v>5</v>
      </c>
      <c r="E226" s="13"/>
      <c r="F226" s="20"/>
      <c r="G226" s="13">
        <f>IF(ISBLANK(Table1[[#This Row],[EARNED]]),"",Table1[[#This Row],[EARNED]])</f>
        <v>1.25</v>
      </c>
      <c r="H226" s="39"/>
      <c r="I226" s="13"/>
      <c r="J226" s="11"/>
      <c r="K226" s="20" t="s">
        <v>196</v>
      </c>
    </row>
    <row r="227" spans="1:11" x14ac:dyDescent="0.25">
      <c r="A227" s="23"/>
      <c r="B227" s="51" t="s">
        <v>197</v>
      </c>
      <c r="C227" s="13"/>
      <c r="D227" s="39"/>
      <c r="E227" s="13"/>
      <c r="F227" s="20"/>
      <c r="G227" s="13"/>
      <c r="H227" s="39">
        <v>11</v>
      </c>
      <c r="I227" s="13"/>
      <c r="J227" s="11"/>
      <c r="K227" s="20"/>
    </row>
    <row r="228" spans="1:11" x14ac:dyDescent="0.25">
      <c r="A228" s="23"/>
      <c r="B228" s="51" t="s">
        <v>69</v>
      </c>
      <c r="C228" s="13"/>
      <c r="D228" s="39"/>
      <c r="E228" s="13"/>
      <c r="F228" s="20"/>
      <c r="G228" s="13"/>
      <c r="H228" s="39"/>
      <c r="I228" s="13"/>
      <c r="J228" s="11"/>
      <c r="K228" s="20" t="s">
        <v>198</v>
      </c>
    </row>
    <row r="229" spans="1:11" x14ac:dyDescent="0.25">
      <c r="A229" s="23"/>
      <c r="B229" s="51" t="s">
        <v>83</v>
      </c>
      <c r="C229" s="13"/>
      <c r="D229" s="39"/>
      <c r="E229" s="13"/>
      <c r="F229" s="20"/>
      <c r="G229" s="13"/>
      <c r="H229" s="39">
        <v>2</v>
      </c>
      <c r="I229" s="13"/>
      <c r="J229" s="11"/>
      <c r="K229" s="20" t="s">
        <v>199</v>
      </c>
    </row>
    <row r="230" spans="1:11" x14ac:dyDescent="0.25">
      <c r="A230" s="23">
        <f>EDATE(A226,1)</f>
        <v>42491</v>
      </c>
      <c r="B230" s="51"/>
      <c r="C230" s="13">
        <v>1.25</v>
      </c>
      <c r="D230" s="39"/>
      <c r="E230" s="13"/>
      <c r="F230" s="20"/>
      <c r="G230" s="13">
        <f>IF(ISBLANK(Table1[[#This Row],[EARNED]]),"",Table1[[#This Row],[EARNED]])</f>
        <v>1.25</v>
      </c>
      <c r="H230" s="39"/>
      <c r="I230" s="13"/>
      <c r="J230" s="11"/>
      <c r="K230" s="20"/>
    </row>
    <row r="231" spans="1:11" x14ac:dyDescent="0.25">
      <c r="A231" s="23">
        <f t="shared" si="15"/>
        <v>42522</v>
      </c>
      <c r="B231" s="51"/>
      <c r="C231" s="13">
        <v>1.25</v>
      </c>
      <c r="D231" s="39"/>
      <c r="E231" s="13"/>
      <c r="F231" s="20"/>
      <c r="G231" s="13">
        <f>IF(ISBLANK(Table1[[#This Row],[EARNED]]),"",Table1[[#This Row],[EARNED]])</f>
        <v>1.25</v>
      </c>
      <c r="H231" s="39"/>
      <c r="I231" s="13"/>
      <c r="J231" s="11"/>
      <c r="K231" s="20"/>
    </row>
    <row r="232" spans="1:11" x14ac:dyDescent="0.25">
      <c r="A232" s="23">
        <f t="shared" si="15"/>
        <v>42552</v>
      </c>
      <c r="B232" s="51"/>
      <c r="C232" s="13">
        <v>1.25</v>
      </c>
      <c r="D232" s="39"/>
      <c r="E232" s="13"/>
      <c r="F232" s="20"/>
      <c r="G232" s="13">
        <f>IF(ISBLANK(Table1[[#This Row],[EARNED]]),"",Table1[[#This Row],[EARNED]])</f>
        <v>1.25</v>
      </c>
      <c r="H232" s="39"/>
      <c r="I232" s="13"/>
      <c r="J232" s="11"/>
      <c r="K232" s="20"/>
    </row>
    <row r="233" spans="1:11" x14ac:dyDescent="0.25">
      <c r="A233" s="23">
        <f t="shared" si="15"/>
        <v>42583</v>
      </c>
      <c r="B233" s="51"/>
      <c r="C233" s="13">
        <v>1.25</v>
      </c>
      <c r="D233" s="39"/>
      <c r="E233" s="13"/>
      <c r="F233" s="20"/>
      <c r="G233" s="13">
        <f>IF(ISBLANK(Table1[[#This Row],[EARNED]]),"",Table1[[#This Row],[EARNED]])</f>
        <v>1.25</v>
      </c>
      <c r="H233" s="39"/>
      <c r="I233" s="13"/>
      <c r="J233" s="11"/>
      <c r="K233" s="20"/>
    </row>
    <row r="234" spans="1:11" x14ac:dyDescent="0.25">
      <c r="A234" s="23">
        <f t="shared" si="15"/>
        <v>42614</v>
      </c>
      <c r="B234" s="51"/>
      <c r="C234" s="13">
        <v>1.25</v>
      </c>
      <c r="D234" s="39"/>
      <c r="E234" s="13"/>
      <c r="F234" s="20"/>
      <c r="G234" s="13">
        <f>IF(ISBLANK(Table1[[#This Row],[EARNED]]),"",Table1[[#This Row],[EARNED]])</f>
        <v>1.25</v>
      </c>
      <c r="H234" s="39"/>
      <c r="I234" s="13"/>
      <c r="J234" s="11"/>
      <c r="K234" s="20"/>
    </row>
    <row r="235" spans="1:11" x14ac:dyDescent="0.25">
      <c r="A235" s="23">
        <f t="shared" si="15"/>
        <v>42644</v>
      </c>
      <c r="B235" s="51"/>
      <c r="C235" s="13">
        <v>1.25</v>
      </c>
      <c r="D235" s="39"/>
      <c r="E235" s="13"/>
      <c r="F235" s="20"/>
      <c r="G235" s="13">
        <f>IF(ISBLANK(Table1[[#This Row],[EARNED]]),"",Table1[[#This Row],[EARNED]])</f>
        <v>1.25</v>
      </c>
      <c r="H235" s="39"/>
      <c r="I235" s="13"/>
      <c r="J235" s="11"/>
      <c r="K235" s="20"/>
    </row>
    <row r="236" spans="1:11" x14ac:dyDescent="0.25">
      <c r="A236" s="23">
        <f t="shared" si="15"/>
        <v>42675</v>
      </c>
      <c r="B236" s="51" t="s">
        <v>83</v>
      </c>
      <c r="C236" s="13">
        <v>1.25</v>
      </c>
      <c r="D236" s="39"/>
      <c r="E236" s="13"/>
      <c r="F236" s="20"/>
      <c r="G236" s="13">
        <f>IF(ISBLANK(Table1[[#This Row],[EARNED]]),"",Table1[[#This Row],[EARNED]])</f>
        <v>1.25</v>
      </c>
      <c r="H236" s="39">
        <v>2</v>
      </c>
      <c r="I236" s="13"/>
      <c r="J236" s="11"/>
      <c r="K236" s="20" t="s">
        <v>200</v>
      </c>
    </row>
    <row r="237" spans="1:11" x14ac:dyDescent="0.25">
      <c r="A237" s="23"/>
      <c r="B237" s="51" t="s">
        <v>51</v>
      </c>
      <c r="C237" s="13"/>
      <c r="D237" s="39">
        <v>2</v>
      </c>
      <c r="E237" s="13"/>
      <c r="F237" s="20"/>
      <c r="G237" s="13"/>
      <c r="H237" s="39"/>
      <c r="I237" s="13"/>
      <c r="J237" s="11"/>
      <c r="K237" s="20" t="s">
        <v>190</v>
      </c>
    </row>
    <row r="238" spans="1:11" x14ac:dyDescent="0.25">
      <c r="A238" s="23">
        <f>EDATE(A236,1)</f>
        <v>42705</v>
      </c>
      <c r="B238" s="51"/>
      <c r="C238" s="13">
        <v>1.25</v>
      </c>
      <c r="D238" s="39"/>
      <c r="E238" s="13"/>
      <c r="F238" s="20"/>
      <c r="G238" s="13">
        <f>IF(ISBLANK(Table1[[#This Row],[EARNED]]),"",Table1[[#This Row],[EARNED]])</f>
        <v>1.25</v>
      </c>
      <c r="H238" s="39"/>
      <c r="I238" s="13"/>
      <c r="J238" s="11"/>
      <c r="K238" s="20"/>
    </row>
    <row r="239" spans="1:11" x14ac:dyDescent="0.25">
      <c r="A239" s="48" t="s">
        <v>201</v>
      </c>
      <c r="B239" s="51"/>
      <c r="C239" s="13"/>
      <c r="D239" s="39"/>
      <c r="E239" s="13"/>
      <c r="F239" s="20"/>
      <c r="G239" s="13" t="str">
        <f>IF(ISBLANK(Table1[[#This Row],[EARNED]]),"",Table1[[#This Row],[EARNED]])</f>
        <v/>
      </c>
      <c r="H239" s="39"/>
      <c r="I239" s="13"/>
      <c r="J239" s="11"/>
      <c r="K239" s="20"/>
    </row>
    <row r="240" spans="1:11" x14ac:dyDescent="0.25">
      <c r="A240" s="23">
        <f>EDATE(A238,1)</f>
        <v>42736</v>
      </c>
      <c r="B240" s="51"/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/>
      <c r="I240" s="13"/>
      <c r="J240" s="11"/>
      <c r="K240" s="20"/>
    </row>
    <row r="241" spans="1:11" x14ac:dyDescent="0.25">
      <c r="A241" s="23">
        <f>EDATE(A240,1)</f>
        <v>42767</v>
      </c>
      <c r="B241" s="51"/>
      <c r="C241" s="13">
        <v>1.25</v>
      </c>
      <c r="D241" s="39"/>
      <c r="E241" s="13"/>
      <c r="F241" s="20"/>
      <c r="G241" s="13">
        <f>IF(ISBLANK(Table1[[#This Row],[EARNED]]),"",Table1[[#This Row],[EARNED]])</f>
        <v>1.25</v>
      </c>
      <c r="H241" s="39"/>
      <c r="I241" s="13"/>
      <c r="J241" s="11"/>
      <c r="K241" s="20"/>
    </row>
    <row r="242" spans="1:11" x14ac:dyDescent="0.25">
      <c r="A242" s="23">
        <f t="shared" ref="A242:A252" si="16">EDATE(A241,1)</f>
        <v>42795</v>
      </c>
      <c r="B242" s="51"/>
      <c r="C242" s="13">
        <v>1.25</v>
      </c>
      <c r="D242" s="39"/>
      <c r="E242" s="13"/>
      <c r="F242" s="20"/>
      <c r="G242" s="13">
        <f>IF(ISBLANK(Table1[[#This Row],[EARNED]]),"",Table1[[#This Row],[EARNED]])</f>
        <v>1.25</v>
      </c>
      <c r="H242" s="39"/>
      <c r="I242" s="13"/>
      <c r="J242" s="11"/>
      <c r="K242" s="20"/>
    </row>
    <row r="243" spans="1:11" x14ac:dyDescent="0.25">
      <c r="A243" s="23">
        <f t="shared" si="16"/>
        <v>42826</v>
      </c>
      <c r="B243" s="51" t="s">
        <v>202</v>
      </c>
      <c r="C243" s="13">
        <v>1.25</v>
      </c>
      <c r="D243" s="39"/>
      <c r="E243" s="13"/>
      <c r="F243" s="20"/>
      <c r="G243" s="13">
        <f>IF(ISBLANK(Table1[[#This Row],[EARNED]]),"",Table1[[#This Row],[EARNED]])</f>
        <v>1.25</v>
      </c>
      <c r="H243" s="39"/>
      <c r="I243" s="13"/>
      <c r="J243" s="11"/>
      <c r="K243" s="20" t="s">
        <v>203</v>
      </c>
    </row>
    <row r="244" spans="1:11" x14ac:dyDescent="0.25">
      <c r="A244" s="23"/>
      <c r="B244" s="51" t="s">
        <v>51</v>
      </c>
      <c r="C244" s="13"/>
      <c r="D244" s="39">
        <v>2</v>
      </c>
      <c r="E244" s="13"/>
      <c r="F244" s="20"/>
      <c r="G244" s="13"/>
      <c r="H244" s="39"/>
      <c r="I244" s="13"/>
      <c r="J244" s="11"/>
      <c r="K244" s="20" t="s">
        <v>87</v>
      </c>
    </row>
    <row r="245" spans="1:11" x14ac:dyDescent="0.25">
      <c r="A245" s="23">
        <f>EDATE(A243,1)</f>
        <v>42856</v>
      </c>
      <c r="B245" s="51"/>
      <c r="C245" s="13">
        <v>1.25</v>
      </c>
      <c r="D245" s="39"/>
      <c r="E245" s="13"/>
      <c r="F245" s="20"/>
      <c r="G245" s="13">
        <f>IF(ISBLANK(Table1[[#This Row],[EARNED]]),"",Table1[[#This Row],[EARNED]])</f>
        <v>1.25</v>
      </c>
      <c r="H245" s="39"/>
      <c r="I245" s="13"/>
      <c r="J245" s="11"/>
      <c r="K245" s="20"/>
    </row>
    <row r="246" spans="1:11" x14ac:dyDescent="0.25">
      <c r="A246" s="23">
        <f t="shared" si="16"/>
        <v>42887</v>
      </c>
      <c r="B246" s="51"/>
      <c r="C246" s="13">
        <v>1.25</v>
      </c>
      <c r="D246" s="39"/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/>
    </row>
    <row r="247" spans="1:11" x14ac:dyDescent="0.25">
      <c r="A247" s="23">
        <f t="shared" si="16"/>
        <v>42917</v>
      </c>
      <c r="B247" s="51"/>
      <c r="C247" s="13">
        <v>1.25</v>
      </c>
      <c r="D247" s="39"/>
      <c r="E247" s="13"/>
      <c r="F247" s="20"/>
      <c r="G247" s="13">
        <f>IF(ISBLANK(Table1[[#This Row],[EARNED]]),"",Table1[[#This Row],[EARNED]])</f>
        <v>1.25</v>
      </c>
      <c r="H247" s="39"/>
      <c r="I247" s="13"/>
      <c r="J247" s="11"/>
      <c r="K247" s="20"/>
    </row>
    <row r="248" spans="1:11" x14ac:dyDescent="0.25">
      <c r="A248" s="23">
        <f t="shared" si="16"/>
        <v>42948</v>
      </c>
      <c r="B248" s="51"/>
      <c r="C248" s="13">
        <v>1.25</v>
      </c>
      <c r="D248" s="39"/>
      <c r="E248" s="13"/>
      <c r="F248" s="20"/>
      <c r="G248" s="13">
        <f>IF(ISBLANK(Table1[[#This Row],[EARNED]]),"",Table1[[#This Row],[EARNED]])</f>
        <v>1.25</v>
      </c>
      <c r="H248" s="39"/>
      <c r="I248" s="13"/>
      <c r="J248" s="11"/>
      <c r="K248" s="20"/>
    </row>
    <row r="249" spans="1:11" x14ac:dyDescent="0.25">
      <c r="A249" s="23">
        <f t="shared" si="16"/>
        <v>42979</v>
      </c>
      <c r="B249" s="51"/>
      <c r="C249" s="13">
        <v>1.25</v>
      </c>
      <c r="D249" s="39"/>
      <c r="E249" s="13"/>
      <c r="F249" s="20"/>
      <c r="G249" s="13">
        <f>IF(ISBLANK(Table1[[#This Row],[EARNED]]),"",Table1[[#This Row],[EARNED]])</f>
        <v>1.25</v>
      </c>
      <c r="H249" s="39"/>
      <c r="I249" s="13"/>
      <c r="J249" s="11"/>
      <c r="K249" s="20"/>
    </row>
    <row r="250" spans="1:11" x14ac:dyDescent="0.25">
      <c r="A250" s="23">
        <f t="shared" si="16"/>
        <v>43009</v>
      </c>
      <c r="B250" s="51"/>
      <c r="C250" s="13">
        <v>1.25</v>
      </c>
      <c r="D250" s="39"/>
      <c r="E250" s="13"/>
      <c r="F250" s="20"/>
      <c r="G250" s="13">
        <f>IF(ISBLANK(Table1[[#This Row],[EARNED]]),"",Table1[[#This Row],[EARNED]])</f>
        <v>1.25</v>
      </c>
      <c r="H250" s="39"/>
      <c r="I250" s="13"/>
      <c r="J250" s="11"/>
      <c r="K250" s="20"/>
    </row>
    <row r="251" spans="1:11" x14ac:dyDescent="0.25">
      <c r="A251" s="23">
        <f t="shared" si="16"/>
        <v>43040</v>
      </c>
      <c r="B251" s="51"/>
      <c r="C251" s="13">
        <v>1.25</v>
      </c>
      <c r="D251" s="39"/>
      <c r="E251" s="13"/>
      <c r="F251" s="20"/>
      <c r="G251" s="13">
        <f>IF(ISBLANK(Table1[[#This Row],[EARNED]]),"",Table1[[#This Row],[EARNED]])</f>
        <v>1.25</v>
      </c>
      <c r="H251" s="39"/>
      <c r="I251" s="13"/>
      <c r="J251" s="11"/>
      <c r="K251" s="20"/>
    </row>
    <row r="252" spans="1:11" x14ac:dyDescent="0.25">
      <c r="A252" s="23">
        <f t="shared" si="16"/>
        <v>43070</v>
      </c>
      <c r="B252" s="51" t="s">
        <v>91</v>
      </c>
      <c r="C252" s="13">
        <v>1.25</v>
      </c>
      <c r="D252" s="39">
        <v>3</v>
      </c>
      <c r="E252" s="13"/>
      <c r="F252" s="20"/>
      <c r="G252" s="13">
        <f>IF(ISBLANK(Table1[[#This Row],[EARNED]]),"",Table1[[#This Row],[EARNED]])</f>
        <v>1.25</v>
      </c>
      <c r="H252" s="39"/>
      <c r="I252" s="13"/>
      <c r="J252" s="11"/>
      <c r="K252" s="20"/>
    </row>
    <row r="253" spans="1:11" x14ac:dyDescent="0.25">
      <c r="A253" s="23"/>
      <c r="B253" s="51"/>
      <c r="C253" s="13"/>
      <c r="D253" s="39"/>
      <c r="E253" s="13"/>
      <c r="F253" s="20"/>
      <c r="G253" s="13" t="str">
        <f>IF(ISBLANK(Table1[[#This Row],[EARNED]]),"",Table1[[#This Row],[EARNED]])</f>
        <v/>
      </c>
      <c r="H253" s="39"/>
      <c r="I253" s="13"/>
      <c r="J253" s="11"/>
      <c r="K253" s="20"/>
    </row>
    <row r="254" spans="1:11" x14ac:dyDescent="0.25">
      <c r="A254" s="23"/>
      <c r="B254" s="51"/>
      <c r="C254" s="13"/>
      <c r="D254" s="39"/>
      <c r="E254" s="13"/>
      <c r="F254" s="20"/>
      <c r="G254" s="13" t="str">
        <f>IF(ISBLANK(Table1[[#This Row],[EARNED]]),"",Table1[[#This Row],[EARNED]])</f>
        <v/>
      </c>
      <c r="H254" s="39"/>
      <c r="I254" s="13"/>
      <c r="J254" s="11"/>
      <c r="K254" s="20"/>
    </row>
    <row r="255" spans="1:11" x14ac:dyDescent="0.25">
      <c r="A255" s="48" t="s">
        <v>44</v>
      </c>
      <c r="B255" s="20"/>
      <c r="C255" s="13"/>
      <c r="D255" s="39"/>
      <c r="E255" s="34" t="s">
        <v>32</v>
      </c>
      <c r="F255" s="20"/>
      <c r="G255" s="13" t="str">
        <f>IF(ISBLANK(Table1[[#This Row],[EARNED]]),"",Table1[[#This Row],[EARNED]])</f>
        <v/>
      </c>
      <c r="H255" s="39"/>
      <c r="I255" s="34" t="s">
        <v>32</v>
      </c>
      <c r="J255" s="11"/>
      <c r="K255" s="20"/>
    </row>
    <row r="256" spans="1:11" x14ac:dyDescent="0.25">
      <c r="A256" s="40">
        <v>43101</v>
      </c>
      <c r="B256" s="20" t="s">
        <v>45</v>
      </c>
      <c r="C256" s="13">
        <v>1.25</v>
      </c>
      <c r="D256" s="39">
        <v>3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 t="s">
        <v>46</v>
      </c>
    </row>
    <row r="257" spans="1:11" x14ac:dyDescent="0.25">
      <c r="A257" s="40">
        <v>43132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v>43160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v>43191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v>43221</v>
      </c>
      <c r="B260" s="20" t="s">
        <v>47</v>
      </c>
      <c r="C260" s="13">
        <v>1.25</v>
      </c>
      <c r="D260" s="39">
        <v>4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 t="s">
        <v>48</v>
      </c>
    </row>
    <row r="261" spans="1:11" x14ac:dyDescent="0.25">
      <c r="A261" s="40">
        <v>43252</v>
      </c>
      <c r="B261" s="15"/>
      <c r="C261" s="13">
        <v>1.25</v>
      </c>
      <c r="D261" s="43"/>
      <c r="E261" s="9"/>
      <c r="F261" s="15"/>
      <c r="G261" s="42">
        <f>IF(ISBLANK(Table1[[#This Row],[EARNED]]),"",Table1[[#This Row],[EARNED]])</f>
        <v>1.25</v>
      </c>
      <c r="H261" s="43"/>
      <c r="I261" s="9"/>
      <c r="J261" s="12"/>
      <c r="K261" s="15"/>
    </row>
    <row r="262" spans="1:11" x14ac:dyDescent="0.25">
      <c r="A262" s="40">
        <v>43282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v>43313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v>43344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v>43374</v>
      </c>
      <c r="B265" s="20" t="s">
        <v>47</v>
      </c>
      <c r="C265" s="13">
        <v>1.25</v>
      </c>
      <c r="D265" s="39">
        <v>4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 t="s">
        <v>49</v>
      </c>
    </row>
    <row r="266" spans="1:11" x14ac:dyDescent="0.25">
      <c r="A266" s="40">
        <v>43405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v>43435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8" t="s">
        <v>50</v>
      </c>
      <c r="B268" s="20"/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25">
      <c r="A269" s="40">
        <v>43466</v>
      </c>
      <c r="B269" s="20" t="s">
        <v>51</v>
      </c>
      <c r="C269" s="13">
        <v>1.25</v>
      </c>
      <c r="D269" s="39">
        <v>2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 t="s">
        <v>53</v>
      </c>
    </row>
    <row r="270" spans="1:11" x14ac:dyDescent="0.25">
      <c r="A270" s="40">
        <v>43497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v>43525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v>43556</v>
      </c>
      <c r="B272" s="20" t="s">
        <v>52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49">
        <v>43567</v>
      </c>
    </row>
    <row r="273" spans="1:11" x14ac:dyDescent="0.25">
      <c r="A273" s="40">
        <v>43586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v>43617</v>
      </c>
      <c r="B274" s="20" t="s">
        <v>45</v>
      </c>
      <c r="C274" s="13">
        <v>1.25</v>
      </c>
      <c r="D274" s="39">
        <v>3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 t="s">
        <v>55</v>
      </c>
    </row>
    <row r="275" spans="1:11" x14ac:dyDescent="0.25">
      <c r="A275" s="40">
        <v>43647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v>43678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v>43709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v>43739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v>43770</v>
      </c>
      <c r="B279" s="20" t="s">
        <v>52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49">
        <v>43820</v>
      </c>
    </row>
    <row r="280" spans="1:11" x14ac:dyDescent="0.25">
      <c r="A280" s="40">
        <v>43800</v>
      </c>
      <c r="B280" s="20" t="s">
        <v>54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>
        <v>1</v>
      </c>
      <c r="I280" s="9"/>
      <c r="J280" s="11"/>
      <c r="K280" s="49">
        <v>43823</v>
      </c>
    </row>
    <row r="281" spans="1:11" x14ac:dyDescent="0.25">
      <c r="A281" s="48" t="s">
        <v>56</v>
      </c>
      <c r="B281" s="20"/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0">
        <v>43831</v>
      </c>
      <c r="B282" s="20" t="s">
        <v>47</v>
      </c>
      <c r="C282" s="13">
        <v>1.25</v>
      </c>
      <c r="D282" s="39">
        <v>4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 t="s">
        <v>58</v>
      </c>
    </row>
    <row r="283" spans="1:11" x14ac:dyDescent="0.25">
      <c r="A283" s="40">
        <v>43862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v>43891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v>43922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v>43952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v>43983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v>44013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v>44044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v>44075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v>44105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44136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44166</v>
      </c>
      <c r="B293" s="20" t="s">
        <v>57</v>
      </c>
      <c r="C293" s="13">
        <v>1.25</v>
      </c>
      <c r="D293" s="39">
        <v>1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8" t="s">
        <v>59</v>
      </c>
      <c r="B294" s="20"/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25">
      <c r="A295" s="40">
        <v>44197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44228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44256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v>44287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v>44317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v>44348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v>44378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v>44409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44440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v>44470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v>44501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v>44531</v>
      </c>
      <c r="B306" s="20" t="s">
        <v>60</v>
      </c>
      <c r="C306" s="13">
        <v>1.25</v>
      </c>
      <c r="D306" s="39">
        <v>5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8" t="s">
        <v>61</v>
      </c>
      <c r="B307" s="20"/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25">
      <c r="A308" s="40">
        <v>44562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v>44593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44621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44652</v>
      </c>
      <c r="B311" s="20" t="s">
        <v>62</v>
      </c>
      <c r="C311" s="13">
        <v>1.25</v>
      </c>
      <c r="D311" s="39">
        <v>6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44682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v>44713</v>
      </c>
      <c r="B313" s="20" t="s">
        <v>63</v>
      </c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>
        <v>4</v>
      </c>
      <c r="I313" s="9"/>
      <c r="J313" s="11"/>
      <c r="K313" s="20" t="s">
        <v>65</v>
      </c>
    </row>
    <row r="314" spans="1:11" x14ac:dyDescent="0.25">
      <c r="A314" s="40">
        <v>44743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44774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44805</v>
      </c>
      <c r="B316" s="20" t="s">
        <v>64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>
        <v>5</v>
      </c>
      <c r="I316" s="9"/>
      <c r="J316" s="11"/>
      <c r="K316" s="20" t="s">
        <v>66</v>
      </c>
    </row>
    <row r="317" spans="1:11" x14ac:dyDescent="0.25">
      <c r="A317" s="40">
        <v>44835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v>44866</v>
      </c>
      <c r="B318" s="20" t="s">
        <v>67</v>
      </c>
      <c r="C318" s="13">
        <v>1.25</v>
      </c>
      <c r="D318" s="39">
        <v>2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 t="s">
        <v>68</v>
      </c>
    </row>
    <row r="319" spans="1:11" x14ac:dyDescent="0.25">
      <c r="A319" s="40">
        <v>44896</v>
      </c>
      <c r="B319" s="20" t="s">
        <v>69</v>
      </c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 t="s">
        <v>70</v>
      </c>
    </row>
    <row r="320" spans="1:11" x14ac:dyDescent="0.25">
      <c r="A320" s="40"/>
      <c r="B320" s="20" t="s">
        <v>72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3</v>
      </c>
      <c r="I320" s="9"/>
      <c r="J320" s="11"/>
      <c r="K320" s="20" t="s">
        <v>73</v>
      </c>
    </row>
    <row r="321" spans="1:11" x14ac:dyDescent="0.25">
      <c r="A321" s="48" t="s">
        <v>71</v>
      </c>
      <c r="B321" s="20"/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25">
      <c r="A322" s="40">
        <v>44927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44958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v>44986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v>45017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45047</v>
      </c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25">
      <c r="A327" s="40"/>
      <c r="B327" s="20"/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25">
      <c r="A328" s="40"/>
      <c r="B328" s="20"/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/>
      <c r="B329" s="20"/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25">
      <c r="A330" s="40"/>
      <c r="B330" s="20"/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25">
      <c r="A331" s="40"/>
      <c r="B331" s="20"/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0"/>
      <c r="B332" s="20"/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/>
      <c r="B333" s="20"/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25">
      <c r="A334" s="40"/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/>
      <c r="B335" s="20"/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25">
      <c r="A336" s="40"/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25">
      <c r="A337" s="40"/>
      <c r="B337" s="20"/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0"/>
      <c r="B338" s="20"/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25">
      <c r="A339" s="40"/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/>
      <c r="B340" s="20"/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25">
      <c r="A341" s="40"/>
      <c r="B341" s="20"/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40"/>
      <c r="B342" s="20"/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25">
      <c r="A343" s="40"/>
      <c r="B343" s="20"/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0"/>
      <c r="B344" s="20"/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0"/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25">
      <c r="A346" s="40"/>
      <c r="B346" s="20"/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0"/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/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/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25">
      <c r="A350" s="40"/>
      <c r="B350" s="20"/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25">
      <c r="A351" s="40"/>
      <c r="B351" s="20"/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25">
      <c r="A352" s="40"/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/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/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/>
      <c r="B355" s="20"/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25">
      <c r="A356" s="40"/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0"/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0"/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/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/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/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/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/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/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/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/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0"/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/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/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/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/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25">
      <c r="A372" s="40"/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/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/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/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1"/>
      <c r="B376" s="15"/>
      <c r="C376" s="42"/>
      <c r="D376" s="43"/>
      <c r="E376" s="9"/>
      <c r="F376" s="15"/>
      <c r="G376" s="42" t="str">
        <f>IF(ISBLANK(Table1[[#This Row],[EARNED]]),"",Table1[[#This Row],[EARNED]])</f>
        <v/>
      </c>
      <c r="H376" s="43"/>
      <c r="I376" s="9"/>
      <c r="J376" s="12"/>
      <c r="K37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ignoredErrors>
    <ignoredError sqref="G11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0</v>
      </c>
      <c r="E3" s="11">
        <v>0</v>
      </c>
      <c r="F3" s="11">
        <v>26</v>
      </c>
      <c r="G3" s="45">
        <f>SUMIFS(F7:F14,E7:E14,E3)+SUMIFS(D7:D66,C7:C66,F3)+D3</f>
        <v>5.4000000000000013E-2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2023-05-24T01:59:55Z</dcterms:modified>
</cp:coreProperties>
</file>