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0" yWindow="0" windowWidth="20490" windowHeight="69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2" i="1" l="1"/>
  <c r="G339" i="1"/>
  <c r="G326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42" i="1"/>
  <c r="G343" i="1"/>
  <c r="G344" i="1"/>
  <c r="G345" i="1"/>
  <c r="G346" i="1"/>
  <c r="G347" i="1"/>
  <c r="G348" i="1"/>
  <c r="G349" i="1"/>
  <c r="G350" i="1"/>
  <c r="G351" i="1"/>
  <c r="G353" i="1"/>
  <c r="G328" i="1"/>
  <c r="G329" i="1"/>
  <c r="G330" i="1"/>
  <c r="G331" i="1"/>
  <c r="G332" i="1"/>
  <c r="G333" i="1"/>
  <c r="G334" i="1"/>
  <c r="G335" i="1"/>
  <c r="G336" i="1"/>
  <c r="G337" i="1"/>
  <c r="G338" i="1"/>
  <c r="G340" i="1"/>
  <c r="G341" i="1"/>
  <c r="A315" i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3" i="1" s="1"/>
  <c r="A354" i="1" s="1"/>
  <c r="A355" i="1" s="1"/>
  <c r="A356" i="1" s="1"/>
  <c r="A357" i="1" s="1"/>
  <c r="A358" i="1" s="1"/>
  <c r="A359" i="1" s="1"/>
  <c r="A314" i="1"/>
  <c r="G9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" i="3" l="1"/>
  <c r="G17" i="1"/>
  <c r="G18" i="1"/>
  <c r="G19" i="1"/>
  <c r="G20" i="1"/>
  <c r="G21" i="1"/>
  <c r="G22" i="1"/>
  <c r="G23" i="1"/>
  <c r="G24" i="1"/>
  <c r="G2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<sst xmlns="http://schemas.openxmlformats.org/spreadsheetml/2006/main" count="171" uniqueCount="100">
  <si>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</si>
  <si>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</si>
  <si>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</si>
  <si>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</si>
  <si>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</si>
  <si>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</si>
  <si>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</si>
  <si>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</si>
  <si>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</si>
  <si>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</si>
  <si>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</si>
  <si>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</si>
  <si>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</si>
  <si>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</si>
  <si>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</si>
  <si>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</si>
  <si>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</si>
  <si>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</si>
  <si>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</si>
  <si>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</si>
  <si>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</si>
  <si>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</si>
  <si>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</si>
  <si>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</si>
  <si>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</si>
  <si>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</si>
  <si>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</si>
  <si>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</si>
  <si>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</si>
  <si>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</si>
  <si>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</si>
  <si>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</si>
  <si>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</si>
  <si>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</si>
  <si>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</si>
  <si>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</si>
  <si>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</si>
  <si>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</si>
  <si>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</si>
  <si>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</si>
  <si>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</si>
  <si>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</si>
  <si>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ERNI, RANDY </t>
  </si>
  <si>
    <t>1996</t>
  </si>
  <si>
    <t>07/01-12/31/96</t>
  </si>
  <si>
    <t>1997</t>
  </si>
  <si>
    <t>1998</t>
  </si>
  <si>
    <t>1999</t>
  </si>
  <si>
    <t>2000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</si>
  <si>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</si>
  <si>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</si>
  <si>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</si>
  <si>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</si>
  <si>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</si>
  <si>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</si>
  <si>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</si>
  <si>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</si>
  <si>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</si>
  <si>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</si>
  <si>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</si>
  <si>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</si>
  <si>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</si>
  <si>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</si>
  <si>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</si>
  <si>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</si>
  <si>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</si>
  <si>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</si>
  <si>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</si>
  <si>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FL(5-0-0)</t>
  </si>
  <si>
    <t>VL(5-0-0)</t>
  </si>
  <si>
    <t>08/28-09/01/2000</t>
  </si>
  <si>
    <t>VL(3-0-0)</t>
  </si>
  <si>
    <t>09/18,19,20/2002</t>
  </si>
  <si>
    <t>VL(7-0-0)</t>
  </si>
  <si>
    <t>02/28,31-04/01-07/2003</t>
  </si>
  <si>
    <t>SP(3-0-0)</t>
  </si>
  <si>
    <t>PARENTAL O. 04/23,24,25/2003</t>
  </si>
  <si>
    <t>VL(15-0-0)</t>
  </si>
  <si>
    <t>04/28-05/15/2003</t>
  </si>
  <si>
    <t>SL(5-0-0)</t>
  </si>
  <si>
    <t>06/14-18/2004</t>
  </si>
  <si>
    <t>04/13-17/2009</t>
  </si>
  <si>
    <t>04/28-05/04/2010</t>
  </si>
  <si>
    <t>FL(10-0-0)</t>
  </si>
  <si>
    <t>09/05-16/2011</t>
  </si>
  <si>
    <t>FL(6-0-0)</t>
  </si>
  <si>
    <t>09/07,10-14/2012</t>
  </si>
  <si>
    <t>02/18-22/2013</t>
  </si>
  <si>
    <t>05/06-10/2013</t>
  </si>
  <si>
    <t>05/19,20,23-25/2016</t>
  </si>
  <si>
    <t>VL(4-0-0)</t>
  </si>
  <si>
    <t>04/08,10,11,12</t>
  </si>
  <si>
    <t>2020</t>
  </si>
  <si>
    <t>2021</t>
  </si>
  <si>
    <t>2022</t>
  </si>
  <si>
    <t>2023</t>
  </si>
  <si>
    <t>FL(1-0-0)</t>
  </si>
  <si>
    <t>SL(15-0-0)</t>
  </si>
  <si>
    <t>2/20-3/10/2023</t>
  </si>
  <si>
    <t>6/5-9/2023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</si>
</sst>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6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67"/>
  <sheetViews>
    <sheetView tabSelected="1" zoomScaleNormal="100" workbookViewId="0">
      <pane ySplit="3690" topLeftCell="A345" activePane="bottomLeft"/>
      <selection activeCell="B4" sqref="B4:C5"/>
      <selection pane="bottomLeft" activeCell="D358" sqref="D358"/>
    </sheetView>
  </sheetViews>
  <sheetFormatPr defaultRowHeight="15" x14ac:dyDescent="0.25"/>
  <cols>
    <col min="1" max="1" width="15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7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240.83299999999997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381.83299999999997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35233</v>
      </c>
      <c r="B11" s="20"/>
      <c r="C11" s="13">
        <v>0.58299999999999996</v>
      </c>
      <c r="D11" s="39"/>
      <c r="E11" s="9"/>
      <c r="F11" s="20"/>
      <c r="G11" s="13">
        <f>IF(ISBLANK(Table1[[#This Row],[EARNED]]),"",Table1[[#This Row],[EARNED]])</f>
        <v>0.58299999999999996</v>
      </c>
      <c r="H11" s="39"/>
      <c r="I11" s="9"/>
      <c r="J11" s="11"/>
      <c r="K11" s="20"/>
    </row>
    <row r="12" spans="1:11" x14ac:dyDescent="0.25">
      <c r="A12" s="23" t="s">
        <v>44</v>
      </c>
      <c r="B12" s="20"/>
      <c r="C12" s="13">
        <v>7.5</v>
      </c>
      <c r="D12" s="39"/>
      <c r="E12" s="9"/>
      <c r="F12" s="20"/>
      <c r="G12" s="13">
        <f>IF(ISBLANK(Table1[[#This Row],[EARNED]]),"",Table1[[#This Row],[EARNED]])</f>
        <v>7.5</v>
      </c>
      <c r="H12" s="39"/>
      <c r="I12" s="9"/>
      <c r="J12" s="11"/>
      <c r="K12" s="20"/>
    </row>
    <row r="13" spans="1:11" x14ac:dyDescent="0.25">
      <c r="A13" s="47" t="s">
        <v>45</v>
      </c>
      <c r="B13" s="20"/>
      <c r="C13" s="13"/>
      <c r="D13" s="39"/>
      <c r="E13" s="34" t="s">
        <v>32</v>
      </c>
      <c r="F13" s="20"/>
      <c r="G13" s="13" t="str">
        <f>IF(ISBLANK(Table1[[#This Row],[EARNED]]),"",Table1[[#This Row],[EARNED]])</f>
        <v/>
      </c>
      <c r="H13" s="39"/>
      <c r="I13" s="34" t="s">
        <v>32</v>
      </c>
      <c r="J13" s="11"/>
      <c r="K13" s="20"/>
    </row>
    <row r="14" spans="1:11" x14ac:dyDescent="0.25">
      <c r="A14" s="40">
        <v>35431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35462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35490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35521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35551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35582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35612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35643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35674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35704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35735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35765</v>
      </c>
      <c r="B25" s="20" t="s">
        <v>68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7" t="s">
        <v>46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25">
      <c r="A27" s="40">
        <v>35796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35827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35855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35886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35916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35947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35977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36008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36039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36069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36100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36130</v>
      </c>
      <c r="B38" s="20" t="s">
        <v>68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7" t="s">
        <v>47</v>
      </c>
      <c r="B39" s="20"/>
      <c r="C39" s="13"/>
      <c r="D39" s="39"/>
      <c r="E39" s="9" t="s">
        <v>32</v>
      </c>
      <c r="F39" s="20"/>
      <c r="G39" s="13" t="str">
        <f>IF(ISBLANK(Table1[[#This Row],[EARNED]]),"",Table1[[#This Row],[EARNED]])</f>
        <v/>
      </c>
      <c r="H39" s="39"/>
      <c r="I39" s="9" t="s">
        <v>32</v>
      </c>
      <c r="J39" s="11"/>
      <c r="K39" s="20"/>
    </row>
    <row r="40" spans="1:11" x14ac:dyDescent="0.25">
      <c r="A40" s="40">
        <v>36161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36192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36220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36251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36281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36312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36342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36373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36404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36434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36465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36495</v>
      </c>
      <c r="B51" s="20" t="s">
        <v>68</v>
      </c>
      <c r="C51" s="13">
        <v>1.25</v>
      </c>
      <c r="D51" s="39">
        <v>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7" t="s">
        <v>48</v>
      </c>
      <c r="B52" s="20"/>
      <c r="C52" s="13"/>
      <c r="D52" s="39"/>
      <c r="E52" s="9" t="s">
        <v>32</v>
      </c>
      <c r="F52" s="20"/>
      <c r="G52" s="13" t="str">
        <f>IF(ISBLANK(Table1[[#This Row],[EARNED]]),"",Table1[[#This Row],[EARNED]])</f>
        <v/>
      </c>
      <c r="H52" s="39"/>
      <c r="I52" s="9" t="s">
        <v>32</v>
      </c>
      <c r="J52" s="11"/>
      <c r="K52" s="20"/>
    </row>
    <row r="53" spans="1:11" x14ac:dyDescent="0.25">
      <c r="A53" s="40">
        <v>36526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36557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36586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36617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36647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36678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36708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36739</v>
      </c>
      <c r="B60" s="20" t="s">
        <v>69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70</v>
      </c>
    </row>
    <row r="61" spans="1:11" x14ac:dyDescent="0.25">
      <c r="A61" s="40">
        <v>36770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36800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36831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36861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7" t="s">
        <v>67</v>
      </c>
      <c r="B65" s="20"/>
      <c r="C65" s="13"/>
      <c r="D65" s="39"/>
      <c r="E65" s="9" t="s">
        <v>32</v>
      </c>
      <c r="F65" s="20"/>
      <c r="G65" s="13" t="str">
        <f>IF(ISBLANK(Table1[[#This Row],[EARNED]]),"",Table1[[#This Row],[EARNED]])</f>
        <v/>
      </c>
      <c r="H65" s="39"/>
      <c r="I65" s="9" t="s">
        <v>32</v>
      </c>
      <c r="J65" s="11"/>
      <c r="K65" s="20"/>
    </row>
    <row r="66" spans="1:11" x14ac:dyDescent="0.25">
      <c r="A66" s="40">
        <v>36892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36923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36951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36982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37012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37043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37073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37104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37135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37165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37196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37226</v>
      </c>
      <c r="B77" s="20" t="s">
        <v>68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7" t="s">
        <v>66</v>
      </c>
      <c r="B78" s="20"/>
      <c r="C78" s="13"/>
      <c r="D78" s="39"/>
      <c r="E78" s="9" t="s">
        <v>32</v>
      </c>
      <c r="F78" s="20"/>
      <c r="G78" s="13" t="str">
        <f>IF(ISBLANK(Table1[[#This Row],[EARNED]]),"",Table1[[#This Row],[EARNED]])</f>
        <v/>
      </c>
      <c r="H78" s="39"/>
      <c r="I78" s="9" t="s">
        <v>32</v>
      </c>
      <c r="J78" s="11"/>
      <c r="K78" s="20"/>
    </row>
    <row r="79" spans="1:11" x14ac:dyDescent="0.25">
      <c r="A79" s="40">
        <v>37257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37288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37316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37347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37377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37408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37438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37469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37500</v>
      </c>
      <c r="B87" s="20" t="s">
        <v>71</v>
      </c>
      <c r="C87" s="13">
        <v>1.25</v>
      </c>
      <c r="D87" s="39">
        <v>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72</v>
      </c>
    </row>
    <row r="88" spans="1:11" x14ac:dyDescent="0.25">
      <c r="A88" s="40">
        <v>37530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37561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37591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7" t="s">
        <v>65</v>
      </c>
      <c r="B91" s="20"/>
      <c r="C91" s="13"/>
      <c r="D91" s="39"/>
      <c r="E91" s="9" t="s">
        <v>32</v>
      </c>
      <c r="F91" s="20"/>
      <c r="G91" s="13" t="str">
        <f>IF(ISBLANK(Table1[[#This Row],[EARNED]]),"",Table1[[#This Row],[EARNED]])</f>
        <v/>
      </c>
      <c r="H91" s="39"/>
      <c r="I91" s="9" t="s">
        <v>32</v>
      </c>
      <c r="J91" s="11"/>
      <c r="K91" s="20"/>
    </row>
    <row r="92" spans="1:11" x14ac:dyDescent="0.25">
      <c r="A92" s="40">
        <v>37622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37653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37681</v>
      </c>
      <c r="B94" s="20" t="s">
        <v>73</v>
      </c>
      <c r="C94" s="13">
        <v>1.25</v>
      </c>
      <c r="D94" s="39">
        <v>7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74</v>
      </c>
    </row>
    <row r="95" spans="1:11" x14ac:dyDescent="0.25">
      <c r="A95" s="40"/>
      <c r="B95" s="20" t="s">
        <v>75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76</v>
      </c>
    </row>
    <row r="96" spans="1:11" x14ac:dyDescent="0.25">
      <c r="A96" s="40">
        <v>37712</v>
      </c>
      <c r="B96" s="20" t="s">
        <v>77</v>
      </c>
      <c r="C96" s="13">
        <v>1.25</v>
      </c>
      <c r="D96" s="39">
        <v>15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78</v>
      </c>
    </row>
    <row r="97" spans="1:11" x14ac:dyDescent="0.25">
      <c r="A97" s="40">
        <v>37742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37773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37803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37834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37865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37895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37926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37956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7" t="s">
        <v>64</v>
      </c>
      <c r="B105" s="20"/>
      <c r="C105" s="13"/>
      <c r="D105" s="39"/>
      <c r="E105" s="9" t="s">
        <v>32</v>
      </c>
      <c r="F105" s="20"/>
      <c r="G105" s="13" t="str">
        <f>IF(ISBLANK(Table1[[#This Row],[EARNED]]),"",Table1[[#This Row],[EARNED]])</f>
        <v/>
      </c>
      <c r="H105" s="39"/>
      <c r="I105" s="9" t="s">
        <v>32</v>
      </c>
      <c r="J105" s="11"/>
      <c r="K105" s="20"/>
    </row>
    <row r="106" spans="1:11" x14ac:dyDescent="0.25">
      <c r="A106" s="40">
        <v>37987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38018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38047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38078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38108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38139</v>
      </c>
      <c r="B111" s="20" t="s">
        <v>79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5</v>
      </c>
      <c r="I111" s="9"/>
      <c r="J111" s="11"/>
      <c r="K111" s="20" t="s">
        <v>80</v>
      </c>
    </row>
    <row r="112" spans="1:11" x14ac:dyDescent="0.25">
      <c r="A112" s="40">
        <v>38169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38200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38231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38261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38292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38322</v>
      </c>
      <c r="B117" s="20" t="s">
        <v>68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7" t="s">
        <v>63</v>
      </c>
      <c r="B118" s="20"/>
      <c r="C118" s="13"/>
      <c r="D118" s="39"/>
      <c r="E118" s="9" t="s">
        <v>32</v>
      </c>
      <c r="F118" s="20"/>
      <c r="G118" s="13" t="str">
        <f>IF(ISBLANK(Table1[[#This Row],[EARNED]]),"",Table1[[#This Row],[EARNED]])</f>
        <v/>
      </c>
      <c r="H118" s="39"/>
      <c r="I118" s="9" t="s">
        <v>32</v>
      </c>
      <c r="J118" s="11"/>
      <c r="K118" s="20"/>
    </row>
    <row r="119" spans="1:11" x14ac:dyDescent="0.25">
      <c r="A119" s="40">
        <v>38353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38384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38412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38443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38473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38504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38534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38565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38596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38626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38657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38687</v>
      </c>
      <c r="B130" s="20" t="s">
        <v>68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7" t="s">
        <v>62</v>
      </c>
      <c r="B131" s="20"/>
      <c r="C131" s="13"/>
      <c r="D131" s="39"/>
      <c r="E131" s="9" t="s">
        <v>32</v>
      </c>
      <c r="F131" s="20"/>
      <c r="G131" s="13" t="str">
        <f>IF(ISBLANK(Table1[[#This Row],[EARNED]]),"",Table1[[#This Row],[EARNED]])</f>
        <v/>
      </c>
      <c r="H131" s="39"/>
      <c r="I131" s="9" t="s">
        <v>32</v>
      </c>
      <c r="J131" s="11"/>
      <c r="K131" s="20"/>
    </row>
    <row r="132" spans="1:11" x14ac:dyDescent="0.25">
      <c r="A132" s="40">
        <v>38718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38749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38777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38808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38838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38869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38899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38930</v>
      </c>
      <c r="B139" s="15"/>
      <c r="C139" s="13">
        <v>1.25</v>
      </c>
      <c r="D139" s="42"/>
      <c r="E139" s="9"/>
      <c r="F139" s="15"/>
      <c r="G139" s="13">
        <f>IF(ISBLANK(Table1[[#This Row],[EARNED]]),"",Table1[[#This Row],[EARNED]])</f>
        <v>1.25</v>
      </c>
      <c r="H139" s="42"/>
      <c r="I139" s="9"/>
      <c r="J139" s="12"/>
      <c r="K139" s="15"/>
    </row>
    <row r="140" spans="1:11" x14ac:dyDescent="0.25">
      <c r="A140" s="40">
        <v>38961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38991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39022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39052</v>
      </c>
      <c r="B143" s="20" t="s">
        <v>68</v>
      </c>
      <c r="C143" s="13">
        <v>1.25</v>
      </c>
      <c r="D143" s="39">
        <v>5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7" t="s">
        <v>61</v>
      </c>
      <c r="B144" s="20"/>
      <c r="C144" s="13"/>
      <c r="D144" s="39"/>
      <c r="E144" s="9" t="s">
        <v>32</v>
      </c>
      <c r="F144" s="20"/>
      <c r="G144" s="13" t="str">
        <f>IF(ISBLANK(Table1[[#This Row],[EARNED]]),"",Table1[[#This Row],[EARNED]])</f>
        <v/>
      </c>
      <c r="H144" s="39"/>
      <c r="I144" s="9" t="s">
        <v>32</v>
      </c>
      <c r="J144" s="11"/>
      <c r="K144" s="20"/>
    </row>
    <row r="145" spans="1:11" x14ac:dyDescent="0.25">
      <c r="A145" s="40">
        <v>39083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39114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39142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39173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39203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39234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39264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39295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39326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39356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39387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39417</v>
      </c>
      <c r="B156" s="20" t="s">
        <v>68</v>
      </c>
      <c r="C156" s="13">
        <v>1.25</v>
      </c>
      <c r="D156" s="39">
        <v>5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7" t="s">
        <v>60</v>
      </c>
      <c r="B157" s="20"/>
      <c r="C157" s="13"/>
      <c r="D157" s="39"/>
      <c r="E157" s="9" t="s">
        <v>32</v>
      </c>
      <c r="F157" s="20"/>
      <c r="G157" s="13" t="str">
        <f>IF(ISBLANK(Table1[[#This Row],[EARNED]]),"",Table1[[#This Row],[EARNED]])</f>
        <v/>
      </c>
      <c r="H157" s="39"/>
      <c r="I157" s="9" t="s">
        <v>32</v>
      </c>
      <c r="J157" s="11"/>
      <c r="K157" s="20"/>
    </row>
    <row r="158" spans="1:11" x14ac:dyDescent="0.25">
      <c r="A158" s="40">
        <v>39448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39479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39508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39539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39569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39600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39630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39661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39692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39722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39753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39783</v>
      </c>
      <c r="B169" s="20" t="s">
        <v>68</v>
      </c>
      <c r="C169" s="13">
        <v>1.25</v>
      </c>
      <c r="D169" s="39">
        <v>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7" t="s">
        <v>59</v>
      </c>
      <c r="B170" s="20"/>
      <c r="C170" s="13"/>
      <c r="D170" s="39"/>
      <c r="E170" s="9" t="s">
        <v>32</v>
      </c>
      <c r="F170" s="20"/>
      <c r="G170" s="13" t="str">
        <f>IF(ISBLANK(Table1[[#This Row],[EARNED]]),"",Table1[[#This Row],[EARNED]])</f>
        <v/>
      </c>
      <c r="H170" s="39"/>
      <c r="I170" s="9" t="s">
        <v>32</v>
      </c>
      <c r="J170" s="11"/>
      <c r="K170" s="20"/>
    </row>
    <row r="171" spans="1:11" x14ac:dyDescent="0.25">
      <c r="A171" s="40">
        <v>39814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39845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39873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39904</v>
      </c>
      <c r="B174" s="20" t="s">
        <v>68</v>
      </c>
      <c r="C174" s="13">
        <v>1.25</v>
      </c>
      <c r="D174" s="39">
        <v>5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81</v>
      </c>
    </row>
    <row r="175" spans="1:11" x14ac:dyDescent="0.25">
      <c r="A175" s="40">
        <v>39934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39965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39995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40026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40057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40087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40118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40148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7" t="s">
        <v>58</v>
      </c>
      <c r="B183" s="20"/>
      <c r="C183" s="13"/>
      <c r="D183" s="39"/>
      <c r="E183" s="9" t="s">
        <v>32</v>
      </c>
      <c r="F183" s="20"/>
      <c r="G183" s="13" t="str">
        <f>IF(ISBLANK(Table1[[#This Row],[EARNED]]),"",Table1[[#This Row],[EARNED]])</f>
        <v/>
      </c>
      <c r="H183" s="39"/>
      <c r="I183" s="9" t="s">
        <v>32</v>
      </c>
      <c r="J183" s="11"/>
      <c r="K183" s="20"/>
    </row>
    <row r="184" spans="1:11" x14ac:dyDescent="0.25">
      <c r="A184" s="40">
        <v>40179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40210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40238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40269</v>
      </c>
      <c r="B187" s="20" t="s">
        <v>68</v>
      </c>
      <c r="C187" s="13">
        <v>1.25</v>
      </c>
      <c r="D187" s="39">
        <v>5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82</v>
      </c>
    </row>
    <row r="188" spans="1:11" x14ac:dyDescent="0.25">
      <c r="A188" s="40">
        <v>40299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40330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40360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40391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40422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40452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40483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40513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7" t="s">
        <v>57</v>
      </c>
      <c r="B196" s="20"/>
      <c r="C196" s="13"/>
      <c r="D196" s="39"/>
      <c r="E196" s="9" t="s">
        <v>32</v>
      </c>
      <c r="F196" s="20"/>
      <c r="G196" s="13" t="str">
        <f>IF(ISBLANK(Table1[[#This Row],[EARNED]]),"",Table1[[#This Row],[EARNED]])</f>
        <v/>
      </c>
      <c r="H196" s="39"/>
      <c r="I196" s="9" t="s">
        <v>32</v>
      </c>
      <c r="J196" s="11"/>
      <c r="K196" s="20"/>
    </row>
    <row r="197" spans="1:11" x14ac:dyDescent="0.25">
      <c r="A197" s="40">
        <v>40544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40575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40603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40634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40664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40695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40725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40756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40787</v>
      </c>
      <c r="B205" s="20" t="s">
        <v>83</v>
      </c>
      <c r="C205" s="13">
        <v>1.25</v>
      </c>
      <c r="D205" s="39">
        <v>10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 t="s">
        <v>84</v>
      </c>
    </row>
    <row r="206" spans="1:11" x14ac:dyDescent="0.25">
      <c r="A206" s="40">
        <v>40817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40848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40878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7" t="s">
        <v>56</v>
      </c>
      <c r="B209" s="20"/>
      <c r="C209" s="13"/>
      <c r="D209" s="39"/>
      <c r="E209" s="9" t="s">
        <v>32</v>
      </c>
      <c r="F209" s="20"/>
      <c r="G209" s="13" t="str">
        <f>IF(ISBLANK(Table1[[#This Row],[EARNED]]),"",Table1[[#This Row],[EARNED]])</f>
        <v/>
      </c>
      <c r="H209" s="39"/>
      <c r="I209" s="9" t="s">
        <v>32</v>
      </c>
      <c r="J209" s="11"/>
      <c r="K209" s="20"/>
    </row>
    <row r="210" spans="1:11" x14ac:dyDescent="0.25">
      <c r="A210" s="40">
        <v>40909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40940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40969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41000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41030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41061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41091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41122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41153</v>
      </c>
      <c r="B218" s="20" t="s">
        <v>85</v>
      </c>
      <c r="C218" s="13">
        <v>1.25</v>
      </c>
      <c r="D218" s="39">
        <v>6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86</v>
      </c>
    </row>
    <row r="219" spans="1:11" x14ac:dyDescent="0.25">
      <c r="A219" s="40">
        <v>41183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41214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41244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7" t="s">
        <v>55</v>
      </c>
      <c r="B222" s="20"/>
      <c r="C222" s="13"/>
      <c r="D222" s="39"/>
      <c r="E222" s="9" t="s">
        <v>32</v>
      </c>
      <c r="F222" s="20"/>
      <c r="G222" s="13" t="str">
        <f>IF(ISBLANK(Table1[[#This Row],[EARNED]]),"",Table1[[#This Row],[EARNED]])</f>
        <v/>
      </c>
      <c r="H222" s="39"/>
      <c r="I222" s="9" t="s">
        <v>32</v>
      </c>
      <c r="J222" s="11"/>
      <c r="K222" s="20"/>
    </row>
    <row r="223" spans="1:11" x14ac:dyDescent="0.25">
      <c r="A223" s="40">
        <v>41275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41306</v>
      </c>
      <c r="B224" s="20" t="s">
        <v>68</v>
      </c>
      <c r="C224" s="13">
        <v>1.25</v>
      </c>
      <c r="D224" s="39">
        <v>5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87</v>
      </c>
    </row>
    <row r="225" spans="1:11" x14ac:dyDescent="0.25">
      <c r="A225" s="40">
        <v>41334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41365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41395</v>
      </c>
      <c r="B227" s="20" t="s">
        <v>68</v>
      </c>
      <c r="C227" s="13">
        <v>1.25</v>
      </c>
      <c r="D227" s="39">
        <v>5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 t="s">
        <v>88</v>
      </c>
    </row>
    <row r="228" spans="1:11" x14ac:dyDescent="0.25">
      <c r="A228" s="40">
        <v>41426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41456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41487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41518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41548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41579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41609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7" t="s">
        <v>54</v>
      </c>
      <c r="B235" s="20"/>
      <c r="C235" s="13"/>
      <c r="D235" s="39"/>
      <c r="E235" s="9" t="s">
        <v>32</v>
      </c>
      <c r="F235" s="20"/>
      <c r="G235" s="13" t="str">
        <f>IF(ISBLANK(Table1[[#This Row],[EARNED]]),"",Table1[[#This Row],[EARNED]])</f>
        <v/>
      </c>
      <c r="H235" s="39"/>
      <c r="I235" s="9" t="s">
        <v>32</v>
      </c>
      <c r="J235" s="11"/>
      <c r="K235" s="20"/>
    </row>
    <row r="236" spans="1:11" x14ac:dyDescent="0.25">
      <c r="A236" s="40">
        <v>41640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41671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41699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41730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41760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41791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41821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41852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41883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41913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41944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41974</v>
      </c>
      <c r="B247" s="20" t="s">
        <v>68</v>
      </c>
      <c r="C247" s="13">
        <v>1.25</v>
      </c>
      <c r="D247" s="39">
        <v>5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7" t="s">
        <v>53</v>
      </c>
      <c r="B248" s="20"/>
      <c r="C248" s="13"/>
      <c r="D248" s="39"/>
      <c r="E248" s="9" t="s">
        <v>32</v>
      </c>
      <c r="F248" s="20"/>
      <c r="G248" s="13" t="str">
        <f>IF(ISBLANK(Table1[[#This Row],[EARNED]]),"",Table1[[#This Row],[EARNED]])</f>
        <v/>
      </c>
      <c r="H248" s="39"/>
      <c r="I248" s="9" t="s">
        <v>32</v>
      </c>
      <c r="J248" s="11"/>
      <c r="K248" s="20"/>
    </row>
    <row r="249" spans="1:11" x14ac:dyDescent="0.25">
      <c r="A249" s="40">
        <v>42005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42036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42064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42095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42125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42156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42186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42217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42248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42278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42309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42339</v>
      </c>
      <c r="B260" s="20" t="s">
        <v>68</v>
      </c>
      <c r="C260" s="13">
        <v>1.25</v>
      </c>
      <c r="D260" s="39">
        <v>5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7" t="s">
        <v>52</v>
      </c>
      <c r="B261" s="20"/>
      <c r="C261" s="13"/>
      <c r="D261" s="39"/>
      <c r="E261" s="9" t="s">
        <v>32</v>
      </c>
      <c r="F261" s="20"/>
      <c r="G261" s="13" t="str">
        <f>IF(ISBLANK(Table1[[#This Row],[EARNED]]),"",Table1[[#This Row],[EARNED]])</f>
        <v/>
      </c>
      <c r="H261" s="39"/>
      <c r="I261" s="9" t="s">
        <v>32</v>
      </c>
      <c r="J261" s="11"/>
      <c r="K261" s="20"/>
    </row>
    <row r="262" spans="1:11" x14ac:dyDescent="0.25">
      <c r="A262" s="40">
        <v>42370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42401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42430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42461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42491</v>
      </c>
      <c r="B266" s="20" t="s">
        <v>68</v>
      </c>
      <c r="C266" s="13">
        <v>1.25</v>
      </c>
      <c r="D266" s="39">
        <v>5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89</v>
      </c>
    </row>
    <row r="267" spans="1:11" x14ac:dyDescent="0.25">
      <c r="A267" s="40">
        <v>42522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42552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42583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42614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42644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42675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42705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7" t="s">
        <v>51</v>
      </c>
      <c r="B274" s="20"/>
      <c r="C274" s="13"/>
      <c r="D274" s="39"/>
      <c r="E274" s="9" t="s">
        <v>32</v>
      </c>
      <c r="F274" s="20"/>
      <c r="G274" s="13" t="str">
        <f>IF(ISBLANK(Table1[[#This Row],[EARNED]]),"",Table1[[#This Row],[EARNED]])</f>
        <v/>
      </c>
      <c r="H274" s="39"/>
      <c r="I274" s="9" t="s">
        <v>32</v>
      </c>
      <c r="J274" s="11"/>
      <c r="K274" s="20"/>
    </row>
    <row r="275" spans="1:11" x14ac:dyDescent="0.25">
      <c r="A275" s="40">
        <v>42736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42767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42795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42826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42856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42887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42917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42948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42979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43009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43040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43070</v>
      </c>
      <c r="B286" s="20" t="s">
        <v>68</v>
      </c>
      <c r="C286" s="13">
        <v>1.25</v>
      </c>
      <c r="D286" s="39">
        <v>5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7" t="s">
        <v>50</v>
      </c>
      <c r="B287" s="20"/>
      <c r="C287" s="13"/>
      <c r="D287" s="39"/>
      <c r="E287" s="9" t="s">
        <v>32</v>
      </c>
      <c r="F287" s="20"/>
      <c r="G287" s="13" t="str">
        <f>IF(ISBLANK(Table1[[#This Row],[EARNED]]),"",Table1[[#This Row],[EARNED]])</f>
        <v/>
      </c>
      <c r="H287" s="39"/>
      <c r="I287" s="9" t="s">
        <v>32</v>
      </c>
      <c r="J287" s="11"/>
      <c r="K287" s="20"/>
    </row>
    <row r="288" spans="1:11" x14ac:dyDescent="0.25">
      <c r="A288" s="40">
        <v>43101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43132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43160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43191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43221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43252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43282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43313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43344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43374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43405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43435</v>
      </c>
      <c r="B299" s="20" t="s">
        <v>68</v>
      </c>
      <c r="C299" s="13">
        <v>1.25</v>
      </c>
      <c r="D299" s="39">
        <v>5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7" t="s">
        <v>49</v>
      </c>
      <c r="B300" s="20"/>
      <c r="C300" s="13"/>
      <c r="D300" s="39"/>
      <c r="E300" s="9" t="s">
        <v>32</v>
      </c>
      <c r="F300" s="20"/>
      <c r="G300" s="13" t="str">
        <f>IF(ISBLANK(Table1[[#This Row],[EARNED]]),"",Table1[[#This Row],[EARNED]])</f>
        <v/>
      </c>
      <c r="H300" s="39"/>
      <c r="I300" s="9" t="s">
        <v>32</v>
      </c>
      <c r="J300" s="11"/>
      <c r="K300" s="20"/>
    </row>
    <row r="301" spans="1:11" x14ac:dyDescent="0.25">
      <c r="A301" s="40">
        <v>43466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43497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43525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43556</v>
      </c>
      <c r="B304" s="20" t="s">
        <v>90</v>
      </c>
      <c r="C304" s="13">
        <v>1.25</v>
      </c>
      <c r="D304" s="39">
        <v>4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91</v>
      </c>
    </row>
    <row r="305" spans="1:11" x14ac:dyDescent="0.25">
      <c r="A305" s="40">
        <v>43586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43617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43647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43678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43709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43739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43770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43800</v>
      </c>
      <c r="B312" s="20" t="s">
        <v>96</v>
      </c>
      <c r="C312" s="13">
        <v>1.25</v>
      </c>
      <c r="D312" s="39">
        <v>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7" t="s">
        <v>92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8">
        <f>EDATE(A312,1)</f>
        <v>43831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8">
        <f t="shared" ref="A315:A359" si="0">EDATE(A314,1)</f>
        <v>43862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8">
        <f t="shared" si="0"/>
        <v>43891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8">
        <f t="shared" si="0"/>
        <v>43922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8">
        <f t="shared" si="0"/>
        <v>43952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8">
        <f t="shared" si="0"/>
        <v>43983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8">
        <f t="shared" si="0"/>
        <v>44013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8">
        <f t="shared" si="0"/>
        <v>44044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8">
        <f t="shared" si="0"/>
        <v>44075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8">
        <f t="shared" si="0"/>
        <v>44105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8">
        <f t="shared" si="0"/>
        <v>44136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8">
        <f t="shared" si="0"/>
        <v>44166</v>
      </c>
      <c r="B325" s="20" t="s">
        <v>68</v>
      </c>
      <c r="C325" s="13">
        <v>1.25</v>
      </c>
      <c r="D325" s="39">
        <v>5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7" t="s">
        <v>93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8">
        <f>EDATE(A325,1)</f>
        <v>44197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8">
        <f t="shared" si="0"/>
        <v>44228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8">
        <f t="shared" si="0"/>
        <v>44256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8">
        <f t="shared" si="0"/>
        <v>44287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8">
        <f t="shared" si="0"/>
        <v>44317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8">
        <f t="shared" si="0"/>
        <v>44348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8">
        <f t="shared" si="0"/>
        <v>44378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8">
        <f t="shared" si="0"/>
        <v>44409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8">
        <f t="shared" si="0"/>
        <v>44440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8">
        <f t="shared" si="0"/>
        <v>44470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8">
        <f t="shared" si="0"/>
        <v>44501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8">
        <f t="shared" si="0"/>
        <v>44531</v>
      </c>
      <c r="B338" s="20" t="s">
        <v>68</v>
      </c>
      <c r="C338" s="13">
        <v>1.25</v>
      </c>
      <c r="D338" s="39">
        <v>5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7" t="s">
        <v>94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8">
        <f>EDATE(A338,1)</f>
        <v>44562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8">
        <f t="shared" si="0"/>
        <v>44593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8">
        <f t="shared" si="0"/>
        <v>44621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8">
        <f t="shared" si="0"/>
        <v>44652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8">
        <f t="shared" si="0"/>
        <v>44682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8">
        <f t="shared" si="0"/>
        <v>44713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8">
        <f t="shared" si="0"/>
        <v>44743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8">
        <f t="shared" si="0"/>
        <v>44774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8">
        <f t="shared" si="0"/>
        <v>44805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8">
        <f t="shared" si="0"/>
        <v>44835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8">
        <f t="shared" si="0"/>
        <v>44866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8">
        <f t="shared" si="0"/>
        <v>44896</v>
      </c>
      <c r="B351" s="20" t="s">
        <v>68</v>
      </c>
      <c r="C351" s="13">
        <v>1.25</v>
      </c>
      <c r="D351" s="39">
        <v>5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7" t="s">
        <v>95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8">
        <f>EDATE(A351,1)</f>
        <v>44927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8">
        <f t="shared" si="0"/>
        <v>44958</v>
      </c>
      <c r="B354" s="20" t="s">
        <v>97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15</v>
      </c>
      <c r="I354" s="9"/>
      <c r="J354" s="11"/>
      <c r="K354" s="20" t="s">
        <v>98</v>
      </c>
    </row>
    <row r="355" spans="1:11" x14ac:dyDescent="0.25">
      <c r="A355" s="48">
        <f t="shared" si="0"/>
        <v>44986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8">
        <f t="shared" si="0"/>
        <v>45017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8">
        <f t="shared" si="0"/>
        <v>45047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8">
        <f t="shared" si="0"/>
        <v>45078</v>
      </c>
      <c r="B358" s="20" t="s">
        <v>69</v>
      </c>
      <c r="C358" s="13"/>
      <c r="D358" s="39">
        <v>5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99</v>
      </c>
    </row>
    <row r="359" spans="1:11" x14ac:dyDescent="0.25">
      <c r="A359" s="48">
        <f t="shared" si="0"/>
        <v>45108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8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8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8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8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8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8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8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8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2023-06-02T00:54:31Z</dcterms:modified>
</cp:coreProperties>
</file>