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tabRatio="62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4" i="1" l="1"/>
  <c r="G455" i="1" l="1"/>
  <c r="G354" i="1"/>
  <c r="G284" i="1"/>
  <c r="G216" i="1"/>
  <c r="G182" i="1"/>
  <c r="G117" i="1"/>
  <c r="G113" i="1"/>
  <c r="G114" i="1"/>
  <c r="G115" i="1"/>
  <c r="G116" i="1"/>
  <c r="G118" i="1"/>
  <c r="G119" i="1"/>
  <c r="G120" i="1"/>
  <c r="G121" i="1"/>
  <c r="G122" i="1"/>
  <c r="G124" i="1"/>
  <c r="G126" i="1"/>
  <c r="G127" i="1"/>
  <c r="G129" i="1"/>
  <c r="G130" i="1"/>
  <c r="G131" i="1"/>
  <c r="G132" i="1"/>
  <c r="G135" i="1"/>
  <c r="G139" i="1"/>
  <c r="G140" i="1"/>
  <c r="G141" i="1"/>
  <c r="G143" i="1"/>
  <c r="G144" i="1"/>
  <c r="G145" i="1"/>
  <c r="G146" i="1"/>
  <c r="G147" i="1"/>
  <c r="G387" i="1" l="1"/>
  <c r="G388" i="1"/>
  <c r="G391" i="1"/>
  <c r="G498" i="1"/>
  <c r="G476" i="1"/>
  <c r="G452" i="1"/>
  <c r="G422" i="1"/>
  <c r="G396" i="1"/>
  <c r="G365" i="1"/>
  <c r="G327" i="1"/>
  <c r="G309" i="1"/>
  <c r="G291" i="1"/>
  <c r="G261" i="1"/>
  <c r="G231" i="1"/>
  <c r="G207" i="1"/>
  <c r="G176" i="1"/>
  <c r="G150" i="1"/>
  <c r="G395" i="1"/>
  <c r="G397" i="1"/>
  <c r="G400" i="1"/>
  <c r="G402" i="1"/>
  <c r="G405" i="1"/>
  <c r="G408" i="1"/>
  <c r="G410" i="1"/>
  <c r="G412" i="1"/>
  <c r="G414" i="1"/>
  <c r="G416" i="1"/>
  <c r="G418" i="1"/>
  <c r="G419" i="1"/>
  <c r="G421" i="1"/>
  <c r="G423" i="1"/>
  <c r="G425" i="1"/>
  <c r="G428" i="1"/>
  <c r="G429" i="1"/>
  <c r="G432" i="1"/>
  <c r="G433" i="1"/>
  <c r="G436" i="1"/>
  <c r="G440" i="1"/>
  <c r="G442" i="1"/>
  <c r="G444" i="1"/>
  <c r="G447" i="1"/>
  <c r="G449" i="1"/>
  <c r="G453" i="1"/>
  <c r="G454" i="1"/>
  <c r="G456" i="1"/>
  <c r="G458" i="1"/>
  <c r="G463" i="1"/>
  <c r="G464" i="1"/>
  <c r="G465" i="1"/>
  <c r="G468" i="1"/>
  <c r="G469" i="1"/>
  <c r="G472" i="1"/>
  <c r="G474" i="1"/>
  <c r="G475" i="1"/>
  <c r="G477" i="1"/>
  <c r="G480" i="1"/>
  <c r="G481" i="1"/>
  <c r="G485" i="1"/>
  <c r="G486" i="1"/>
  <c r="G488" i="1"/>
  <c r="G489" i="1"/>
  <c r="G490" i="1"/>
  <c r="G491" i="1"/>
  <c r="G492" i="1"/>
  <c r="G493" i="1"/>
  <c r="G494" i="1"/>
  <c r="G499" i="1"/>
  <c r="G501" i="1"/>
  <c r="G502" i="1"/>
  <c r="G503" i="1"/>
  <c r="G504" i="1"/>
  <c r="G507" i="1"/>
  <c r="G508" i="1"/>
  <c r="G509" i="1"/>
  <c r="G513" i="1"/>
  <c r="G515" i="1"/>
  <c r="G518" i="1"/>
  <c r="G520" i="1"/>
  <c r="G148" i="1"/>
  <c r="G151" i="1"/>
  <c r="G153" i="1"/>
  <c r="G156" i="1"/>
  <c r="G157" i="1"/>
  <c r="G158" i="1"/>
  <c r="G161" i="1"/>
  <c r="G162" i="1"/>
  <c r="G165" i="1"/>
  <c r="G168" i="1"/>
  <c r="G170" i="1"/>
  <c r="G172" i="1"/>
  <c r="G175" i="1"/>
  <c r="G177" i="1"/>
  <c r="G180" i="1"/>
  <c r="G184" i="1"/>
  <c r="G186" i="1"/>
  <c r="G189" i="1"/>
  <c r="G190" i="1"/>
  <c r="G193" i="1"/>
  <c r="G197" i="1"/>
  <c r="G198" i="1"/>
  <c r="G201" i="1"/>
  <c r="G203" i="1"/>
  <c r="G205" i="1"/>
  <c r="G208" i="1"/>
  <c r="G211" i="1"/>
  <c r="G214" i="1"/>
  <c r="G215" i="1"/>
  <c r="G218" i="1"/>
  <c r="G219" i="1"/>
  <c r="G221" i="1"/>
  <c r="G222" i="1"/>
  <c r="G223" i="1"/>
  <c r="G225" i="1"/>
  <c r="G226" i="1"/>
  <c r="G228" i="1"/>
  <c r="G232" i="1"/>
  <c r="G234" i="1"/>
  <c r="G236" i="1"/>
  <c r="G240" i="1"/>
  <c r="G241" i="1"/>
  <c r="G242" i="1"/>
  <c r="G244" i="1"/>
  <c r="G245" i="1"/>
  <c r="G249" i="1"/>
  <c r="G252" i="1"/>
  <c r="G256" i="1"/>
  <c r="G260" i="1"/>
  <c r="G262" i="1"/>
  <c r="G264" i="1"/>
  <c r="G268" i="1"/>
  <c r="G270" i="1"/>
  <c r="G272" i="1"/>
  <c r="G275" i="1"/>
  <c r="G278" i="1"/>
  <c r="G280" i="1"/>
  <c r="G283" i="1"/>
  <c r="G285" i="1"/>
  <c r="G287" i="1"/>
  <c r="G289" i="1"/>
  <c r="G292" i="1"/>
  <c r="G294" i="1"/>
  <c r="G295" i="1"/>
  <c r="G298" i="1"/>
  <c r="G299" i="1"/>
  <c r="G300" i="1"/>
  <c r="G301" i="1"/>
  <c r="G303" i="1"/>
  <c r="G304" i="1"/>
  <c r="G306" i="1"/>
  <c r="G307" i="1"/>
  <c r="G308" i="1"/>
  <c r="G310" i="1"/>
  <c r="G312" i="1"/>
  <c r="G313" i="1"/>
  <c r="G315" i="1"/>
  <c r="G316" i="1"/>
  <c r="G317" i="1"/>
  <c r="G319" i="1"/>
  <c r="G320" i="1"/>
  <c r="G321" i="1"/>
  <c r="G322" i="1"/>
  <c r="G323" i="1"/>
  <c r="G325" i="1"/>
  <c r="G328" i="1"/>
  <c r="G331" i="1"/>
  <c r="G336" i="1"/>
  <c r="G340" i="1"/>
  <c r="G342" i="1"/>
  <c r="G346" i="1"/>
  <c r="G349" i="1"/>
  <c r="G351" i="1"/>
  <c r="G353" i="1"/>
  <c r="G356" i="1"/>
  <c r="G360" i="1"/>
  <c r="G362" i="1"/>
  <c r="G366" i="1"/>
  <c r="G370" i="1"/>
  <c r="G372" i="1"/>
  <c r="G373" i="1"/>
  <c r="G376" i="1"/>
  <c r="G380" i="1"/>
  <c r="G382" i="1"/>
  <c r="G386" i="1"/>
  <c r="G90" i="1"/>
  <c r="G91" i="1"/>
  <c r="G93" i="1"/>
  <c r="G95" i="1"/>
  <c r="G97" i="1"/>
  <c r="G98" i="1"/>
  <c r="G100" i="1"/>
  <c r="G101" i="1"/>
  <c r="G104" i="1"/>
  <c r="G105" i="1"/>
  <c r="G107" i="1"/>
  <c r="G110" i="1"/>
  <c r="G112" i="1"/>
  <c r="A93" i="1"/>
  <c r="A95" i="1" s="1"/>
  <c r="A97" i="1" s="1"/>
  <c r="A98" i="1" s="1"/>
  <c r="A100" i="1" s="1"/>
  <c r="A101" i="1" s="1"/>
  <c r="A104" i="1" s="1"/>
  <c r="A105" i="1" s="1"/>
  <c r="A107" i="1" s="1"/>
  <c r="A110" i="1" s="1"/>
  <c r="A112" i="1" s="1"/>
  <c r="A114" i="1" s="1"/>
  <c r="A115" i="1" s="1"/>
  <c r="A116" i="1" s="1"/>
  <c r="A118" i="1" s="1"/>
  <c r="A119" i="1" s="1"/>
  <c r="A120" i="1" s="1"/>
  <c r="A121" i="1" s="1"/>
  <c r="A122" i="1" s="1"/>
  <c r="A124" i="1" s="1"/>
  <c r="A126" i="1" s="1"/>
  <c r="A127" i="1" s="1"/>
  <c r="A129" i="1" s="1"/>
  <c r="A131" i="1" s="1"/>
  <c r="A132" i="1" s="1"/>
  <c r="A135" i="1" s="1"/>
  <c r="A139" i="1" s="1"/>
  <c r="A140" i="1" s="1"/>
  <c r="A141" i="1" s="1"/>
  <c r="A143" i="1" s="1"/>
  <c r="A144" i="1" s="1"/>
  <c r="A145" i="1" s="1"/>
  <c r="A146" i="1" s="1"/>
  <c r="A147" i="1" s="1"/>
  <c r="A148" i="1" s="1"/>
  <c r="A151" i="1" s="1"/>
  <c r="A153" i="1" s="1"/>
  <c r="A156" i="1" s="1"/>
  <c r="A157" i="1" s="1"/>
  <c r="A158" i="1" s="1"/>
  <c r="A161" i="1" s="1"/>
  <c r="A162" i="1" s="1"/>
  <c r="A165" i="1" s="1"/>
  <c r="A168" i="1" s="1"/>
  <c r="A170" i="1" s="1"/>
  <c r="A172" i="1" s="1"/>
  <c r="A175" i="1" s="1"/>
  <c r="A177" i="1" s="1"/>
  <c r="A180" i="1" s="1"/>
  <c r="A184" i="1" s="1"/>
  <c r="A186" i="1" s="1"/>
  <c r="A189" i="1" s="1"/>
  <c r="A190" i="1" s="1"/>
  <c r="A193" i="1" s="1"/>
  <c r="A197" i="1" s="1"/>
  <c r="A198" i="1" s="1"/>
  <c r="A201" i="1" s="1"/>
  <c r="A203" i="1" s="1"/>
  <c r="A205" i="1" s="1"/>
  <c r="A208" i="1" s="1"/>
  <c r="A211" i="1" s="1"/>
  <c r="A214" i="1" s="1"/>
  <c r="A215" i="1" s="1"/>
  <c r="A218" i="1" s="1"/>
  <c r="A219" i="1" s="1"/>
  <c r="A221" i="1" s="1"/>
  <c r="A222" i="1" s="1"/>
  <c r="A223" i="1" s="1"/>
  <c r="A225" i="1" s="1"/>
  <c r="A226" i="1" s="1"/>
  <c r="A228" i="1" s="1"/>
  <c r="A232" i="1" s="1"/>
  <c r="A234" i="1" s="1"/>
  <c r="A236" i="1" s="1"/>
  <c r="A240" i="1" s="1"/>
  <c r="A241" i="1" s="1"/>
  <c r="A242" i="1" s="1"/>
  <c r="A244" i="1" s="1"/>
  <c r="A245" i="1" s="1"/>
  <c r="A249" i="1" s="1"/>
  <c r="A252" i="1" s="1"/>
  <c r="A256" i="1" s="1"/>
  <c r="A260" i="1" s="1"/>
  <c r="A262" i="1" s="1"/>
  <c r="A264" i="1" s="1"/>
  <c r="A268" i="1" s="1"/>
  <c r="A270" i="1" s="1"/>
  <c r="A272" i="1" s="1"/>
  <c r="A275" i="1" s="1"/>
  <c r="A278" i="1" s="1"/>
  <c r="A280" i="1" s="1"/>
  <c r="A283" i="1" s="1"/>
  <c r="A285" i="1" s="1"/>
  <c r="A287" i="1" s="1"/>
  <c r="A289" i="1" s="1"/>
  <c r="A292" i="1" s="1"/>
  <c r="A294" i="1" s="1"/>
  <c r="A295" i="1" s="1"/>
  <c r="A298" i="1" s="1"/>
  <c r="A299" i="1" s="1"/>
  <c r="A300" i="1" s="1"/>
  <c r="A301" i="1" s="1"/>
  <c r="A303" i="1" s="1"/>
  <c r="A304" i="1" s="1"/>
  <c r="A306" i="1" s="1"/>
  <c r="A307" i="1" s="1"/>
  <c r="A308" i="1" s="1"/>
  <c r="A310" i="1" s="1"/>
  <c r="A312" i="1" s="1"/>
  <c r="A313" i="1" s="1"/>
  <c r="A315" i="1" s="1"/>
  <c r="A316" i="1" s="1"/>
  <c r="A317" i="1" s="1"/>
  <c r="A319" i="1" s="1"/>
  <c r="A320" i="1" s="1"/>
  <c r="A321" i="1" s="1"/>
  <c r="A322" i="1" s="1"/>
  <c r="A323" i="1" s="1"/>
  <c r="A325" i="1" s="1"/>
  <c r="A328" i="1" s="1"/>
  <c r="A331" i="1" s="1"/>
  <c r="A336" i="1" s="1"/>
  <c r="A340" i="1" s="1"/>
  <c r="A342" i="1" s="1"/>
  <c r="A346" i="1" s="1"/>
  <c r="A349" i="1" s="1"/>
  <c r="A351" i="1" s="1"/>
  <c r="A353" i="1" s="1"/>
  <c r="A356" i="1" s="1"/>
  <c r="A360" i="1" s="1"/>
  <c r="A362" i="1" s="1"/>
  <c r="A366" i="1" s="1"/>
  <c r="A370" i="1" s="1"/>
  <c r="A372" i="1" s="1"/>
  <c r="A373" i="1" s="1"/>
  <c r="A376" i="1" s="1"/>
  <c r="A380" i="1" s="1"/>
  <c r="A382" i="1" s="1"/>
  <c r="A386" i="1" s="1"/>
  <c r="A387" i="1" s="1"/>
  <c r="A388" i="1" s="1"/>
  <c r="A391" i="1" s="1"/>
  <c r="A395" i="1" s="1"/>
  <c r="A397" i="1" s="1"/>
  <c r="A400" i="1" s="1"/>
  <c r="A402" i="1" s="1"/>
  <c r="A405" i="1" s="1"/>
  <c r="A408" i="1" s="1"/>
  <c r="A410" i="1" s="1"/>
  <c r="A412" i="1" s="1"/>
  <c r="A414" i="1" s="1"/>
  <c r="A416" i="1" s="1"/>
  <c r="A418" i="1" s="1"/>
  <c r="A419" i="1" s="1"/>
  <c r="A421" i="1" s="1"/>
  <c r="A423" i="1" s="1"/>
  <c r="A425" i="1" s="1"/>
  <c r="A428" i="1" s="1"/>
  <c r="A429" i="1" s="1"/>
  <c r="A432" i="1" s="1"/>
  <c r="A433" i="1" s="1"/>
  <c r="A436" i="1" s="1"/>
  <c r="A440" i="1" s="1"/>
  <c r="A442" i="1" s="1"/>
  <c r="A444" i="1" s="1"/>
  <c r="A447" i="1" s="1"/>
  <c r="A449" i="1" s="1"/>
  <c r="A453" i="1" s="1"/>
  <c r="A454" i="1" s="1"/>
  <c r="A456" i="1" s="1"/>
  <c r="A458" i="1" s="1"/>
  <c r="A463" i="1" s="1"/>
  <c r="A464" i="1" s="1"/>
  <c r="A465" i="1" s="1"/>
  <c r="A468" i="1" s="1"/>
  <c r="A469" i="1" s="1"/>
  <c r="A472" i="1" s="1"/>
  <c r="A474" i="1" s="1"/>
  <c r="A475" i="1" s="1"/>
  <c r="A477" i="1" s="1"/>
  <c r="A480" i="1" s="1"/>
  <c r="A481" i="1" s="1"/>
  <c r="A485" i="1" s="1"/>
  <c r="A486" i="1" s="1"/>
  <c r="A488" i="1" s="1"/>
  <c r="A489" i="1" s="1"/>
  <c r="A490" i="1" s="1"/>
  <c r="A491" i="1" s="1"/>
  <c r="A492" i="1" s="1"/>
  <c r="A493" i="1" s="1"/>
  <c r="A494" i="1" s="1"/>
  <c r="A499" i="1" s="1"/>
  <c r="A501" i="1" s="1"/>
  <c r="A502" i="1" s="1"/>
  <c r="A503" i="1" s="1"/>
  <c r="A504" i="1" s="1"/>
  <c r="A507" i="1" s="1"/>
  <c r="A508" i="1" s="1"/>
  <c r="A509" i="1" s="1"/>
  <c r="A513" i="1" s="1"/>
  <c r="A515" i="1" s="1"/>
  <c r="A518" i="1" s="1"/>
  <c r="A520" i="1" s="1"/>
  <c r="G64" i="1"/>
  <c r="G65" i="1"/>
  <c r="G66" i="1"/>
  <c r="G70" i="1"/>
  <c r="G72" i="1"/>
  <c r="G75" i="1"/>
  <c r="G77" i="1"/>
  <c r="G82" i="1"/>
  <c r="G84" i="1"/>
  <c r="G85" i="1"/>
  <c r="G87" i="1"/>
  <c r="G88" i="1"/>
  <c r="G89" i="1"/>
  <c r="A70" i="1"/>
  <c r="A72" i="1" s="1"/>
  <c r="A75" i="1" s="1"/>
  <c r="A77" i="1" s="1"/>
  <c r="A82" i="1" s="1"/>
  <c r="A84" i="1" s="1"/>
  <c r="A85" i="1" s="1"/>
  <c r="A86" i="1" s="1"/>
  <c r="A87" i="1" s="1"/>
  <c r="A88" i="1" s="1"/>
  <c r="A89" i="1" s="1"/>
  <c r="G49" i="1"/>
  <c r="G36" i="1"/>
  <c r="G37" i="1"/>
  <c r="G38" i="1"/>
  <c r="G39" i="1"/>
  <c r="G42" i="1"/>
  <c r="G45" i="1"/>
  <c r="G48" i="1"/>
  <c r="G51" i="1"/>
  <c r="G54" i="1"/>
  <c r="G56" i="1"/>
  <c r="G57" i="1"/>
  <c r="G58" i="1"/>
  <c r="G59" i="1"/>
  <c r="G61" i="1"/>
  <c r="G63" i="1"/>
  <c r="A42" i="1"/>
  <c r="A45" i="1" s="1"/>
  <c r="A48" i="1" s="1"/>
  <c r="A51" i="1" s="1"/>
  <c r="A54" i="1" s="1"/>
  <c r="A56" i="1" s="1"/>
  <c r="A57" i="1" s="1"/>
  <c r="A58" i="1" s="1"/>
  <c r="A59" i="1" s="1"/>
  <c r="A61" i="1" s="1"/>
  <c r="A63" i="1" s="1"/>
  <c r="G27" i="1"/>
  <c r="G28" i="1"/>
  <c r="G29" i="1"/>
  <c r="G31" i="1"/>
  <c r="G33" i="1"/>
  <c r="G35" i="1"/>
  <c r="A22" i="1"/>
  <c r="A23" i="1" s="1"/>
  <c r="A24" i="1" s="1"/>
  <c r="A25" i="1" s="1"/>
  <c r="A26" i="1" s="1"/>
  <c r="A27" i="1" s="1"/>
  <c r="A28" i="1" s="1"/>
  <c r="A29" i="1" s="1"/>
  <c r="A31" i="1" s="1"/>
  <c r="A33" i="1" s="1"/>
  <c r="A35" i="1" s="1"/>
  <c r="G20" i="1"/>
  <c r="G21" i="1"/>
  <c r="G22" i="1"/>
  <c r="G23" i="1"/>
  <c r="G24" i="1"/>
  <c r="G25" i="1"/>
  <c r="G26" i="1"/>
  <c r="G86" i="1"/>
  <c r="G522" i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G626" i="1"/>
  <c r="G625" i="1"/>
  <c r="G623" i="1"/>
  <c r="G615" i="1"/>
  <c r="G605" i="1"/>
  <c r="G592" i="1"/>
  <c r="G588" i="1"/>
  <c r="G586" i="1"/>
  <c r="G578" i="1"/>
  <c r="G579" i="1"/>
  <c r="G576" i="1"/>
  <c r="G571" i="1"/>
  <c r="G572" i="1"/>
  <c r="G567" i="1"/>
  <c r="G568" i="1"/>
  <c r="G569" i="1"/>
  <c r="G565" i="1"/>
  <c r="G561" i="1"/>
  <c r="G562" i="1"/>
  <c r="G558" i="1"/>
  <c r="G559" i="1"/>
  <c r="G556" i="1"/>
  <c r="G552" i="1"/>
  <c r="G553" i="1"/>
  <c r="G554" i="1"/>
  <c r="G549" i="1"/>
  <c r="G545" i="1"/>
  <c r="G541" i="1"/>
  <c r="G542" i="1"/>
  <c r="G539" i="1"/>
  <c r="G537" i="1"/>
  <c r="G533" i="1"/>
  <c r="G531" i="1"/>
  <c r="G527" i="1"/>
  <c r="G528" i="1"/>
  <c r="G529" i="1"/>
  <c r="G523" i="1"/>
  <c r="G524" i="1"/>
  <c r="G546" i="1"/>
  <c r="G13" i="1"/>
  <c r="G525" i="1"/>
  <c r="G526" i="1"/>
  <c r="G530" i="1"/>
  <c r="G532" i="1"/>
  <c r="G534" i="1"/>
  <c r="G535" i="1"/>
  <c r="G536" i="1"/>
  <c r="G538" i="1"/>
  <c r="G540" i="1"/>
  <c r="G543" i="1"/>
  <c r="G544" i="1"/>
  <c r="G547" i="1"/>
  <c r="G548" i="1"/>
  <c r="G550" i="1"/>
  <c r="G551" i="1"/>
  <c r="G555" i="1"/>
  <c r="G557" i="1"/>
  <c r="G560" i="1"/>
  <c r="G563" i="1"/>
  <c r="G564" i="1"/>
  <c r="G566" i="1"/>
  <c r="G570" i="1"/>
  <c r="G573" i="1"/>
  <c r="G593" i="1"/>
  <c r="G3" i="3"/>
  <c r="G583" i="1"/>
  <c r="G584" i="1"/>
  <c r="G585" i="1"/>
  <c r="G587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4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10" i="1"/>
  <c r="G574" i="1"/>
  <c r="G575" i="1"/>
  <c r="G577" i="1"/>
  <c r="G580" i="1"/>
  <c r="G581" i="1"/>
  <c r="G5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<sst xmlns="http://schemas.openxmlformats.org/spreadsheetml/2006/main" count="846" uniqueCount="463">
  <si>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</si>
  <si>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</si>
  <si>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</si>
  <si>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</si>
  <si>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</si>
  <si>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</si>
  <si>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</si>
  <si>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</si>
  <si>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</si>
  <si>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</si>
  <si>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</si>
  <si>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</si>
  <si>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</si>
  <si>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</si>
  <si>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</si>
  <si>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</si>
  <si>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</si>
  <si>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</si>
  <si>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</si>
  <si>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</si>
  <si>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</si>
  <si>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</si>
  <si>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</si>
  <si>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</si>
  <si>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</si>
  <si>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</si>
  <si>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</si>
  <si>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</si>
  <si>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</si>
  <si>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</si>
  <si>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</si>
  <si>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</si>
  <si>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</si>
  <si>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</si>
  <si>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</si>
  <si>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</si>
  <si>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</si>
  <si>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</si>
  <si>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</si>
  <si>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</si>
  <si>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</si>
  <si>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</si>
  <si>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MARISSA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</si>
  <si>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</si>
  <si>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</si>
  <si>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</si>
  <si>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</si>
  <si>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</si>
  <si>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</si>
  <si>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</si>
  <si>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</si>
  <si>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</si>
  <si>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</si>
  <si>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</si>
  <si>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</si>
  <si>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</si>
  <si>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</si>
  <si>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</si>
  <si>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</si>
  <si>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</si>
  <si>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</si>
  <si>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</si>
  <si>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</si>
  <si>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</si>
  <si>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</si>
  <si>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</si>
  <si>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</si>
  <si>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</si>
  <si>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</si>
  <si>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</si>
  <si>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</si>
  <si>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</si>
  <si>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</si>
  <si>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</si>
  <si>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</si>
  <si>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</si>
  <si>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</si>
  <si>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</si>
  <si>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</si>
  <si>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</si>
  <si>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</si>
  <si>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</si>
  <si>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</si>
  <si>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</si>
  <si>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</si>
  <si>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</si>
  <si>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</si>
  <si>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</si>
  <si>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</si>
  <si>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12/9,16,21,26</t>
  </si>
  <si>
    <t>2023</t>
  </si>
  <si>
    <t>1/9,10/2023</t>
  </si>
  <si>
    <t>1997</t>
  </si>
  <si>
    <t>Leave from</t>
  </si>
  <si>
    <t>CTO as of 5/15/97</t>
  </si>
  <si>
    <t>VL (4-0-0)</t>
  </si>
  <si>
    <t>8/12,13,14,15</t>
  </si>
  <si>
    <t>LM 15 DAYS</t>
  </si>
  <si>
    <t>OCT. 1997 Leave Monitization</t>
  </si>
  <si>
    <t>1998</t>
  </si>
  <si>
    <t>SL (3-0-0)</t>
  </si>
  <si>
    <t>3/18,19,20</t>
  </si>
  <si>
    <t>VL (2-0-0)</t>
  </si>
  <si>
    <t>5/28,29</t>
  </si>
  <si>
    <t>7/23,24,27</t>
  </si>
  <si>
    <t>SP (1-0-0)</t>
  </si>
  <si>
    <t>SL (1-0-0)</t>
  </si>
  <si>
    <t>UT (0-4-2)</t>
  </si>
  <si>
    <t>FUNERAL 10/5,6</t>
  </si>
  <si>
    <t>VL (1-0-0)</t>
  </si>
  <si>
    <t>UT (0-0-6)</t>
  </si>
  <si>
    <t>UT (1-0-12)</t>
  </si>
  <si>
    <t>12/28,29</t>
  </si>
  <si>
    <t>1999</t>
  </si>
  <si>
    <t>B-DAY 1/11</t>
  </si>
  <si>
    <t>UT (0-0-1)</t>
  </si>
  <si>
    <t>SL (2-0-0)</t>
  </si>
  <si>
    <t>UT (0-0-4)</t>
  </si>
  <si>
    <t>2/1,3</t>
  </si>
  <si>
    <t>UT (1-0-33)</t>
  </si>
  <si>
    <t>3/18,19</t>
  </si>
  <si>
    <t>ANNIV. 3/12</t>
  </si>
  <si>
    <t>GRAD. 4/8</t>
  </si>
  <si>
    <t>UT (1-4-7)</t>
  </si>
  <si>
    <t>UT (0-0-19)</t>
  </si>
  <si>
    <t>5/14,17,18</t>
  </si>
  <si>
    <t>5/25,27,28</t>
  </si>
  <si>
    <t>UT (1-0-13)</t>
  </si>
  <si>
    <t>6/2,3,4</t>
  </si>
  <si>
    <t>UT (1-4-0)</t>
  </si>
  <si>
    <t>9/16,17</t>
  </si>
  <si>
    <t>7/15,16</t>
  </si>
  <si>
    <t>10/26,28,29</t>
  </si>
  <si>
    <t>11/29, 12/1</t>
  </si>
  <si>
    <t>VL (3-0-0)</t>
  </si>
  <si>
    <t>12/27,28,29</t>
  </si>
  <si>
    <t>UT (0-4-0)</t>
  </si>
  <si>
    <t>2000</t>
  </si>
  <si>
    <t>1/4,14</t>
  </si>
  <si>
    <t>UT (1-0-0)</t>
  </si>
  <si>
    <t>2/10,11</t>
  </si>
  <si>
    <t>3/17,20</t>
  </si>
  <si>
    <t>UT (0-0-13)</t>
  </si>
  <si>
    <t>UT (0-0-27)</t>
  </si>
  <si>
    <t>5/16,17,18</t>
  </si>
  <si>
    <t>5/10,19</t>
  </si>
  <si>
    <t>5/25,26</t>
  </si>
  <si>
    <t>6/8,9</t>
  </si>
  <si>
    <t>UT (0-0-5)</t>
  </si>
  <si>
    <t>12/4,8</t>
  </si>
  <si>
    <t>ENROLLMENT 6/5</t>
  </si>
  <si>
    <t>2001</t>
  </si>
  <si>
    <t>1/4,5</t>
  </si>
  <si>
    <t>3/8,9</t>
  </si>
  <si>
    <t>3/19,20</t>
  </si>
  <si>
    <t>5/30,31, 6/1</t>
  </si>
  <si>
    <t>ENROLLMENT 6/4</t>
  </si>
  <si>
    <t>6/25,26,27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</si>
  <si>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</si>
  <si>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</si>
  <si>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</si>
  <si>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</si>
  <si>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</si>
  <si>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</si>
  <si>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</si>
  <si>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</si>
  <si>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</si>
  <si>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</si>
  <si>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</si>
  <si>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</si>
  <si>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</si>
  <si>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</si>
  <si>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</si>
  <si>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</si>
  <si>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7/5,6</t>
  </si>
  <si>
    <t>VL (6-0-0)</t>
  </si>
  <si>
    <t>10/12,15-19</t>
  </si>
  <si>
    <t>10/23,24</t>
  </si>
  <si>
    <t>11/20,21</t>
  </si>
  <si>
    <t>12/3,4</t>
  </si>
  <si>
    <t>3/25,26</t>
  </si>
  <si>
    <t>UT (3-0-21)</t>
  </si>
  <si>
    <t>ENROLLMENT 1/17</t>
  </si>
  <si>
    <t>UT (1-4-54)</t>
  </si>
  <si>
    <t>9/30, 10/1</t>
  </si>
  <si>
    <t>UT (2-4-17)</t>
  </si>
  <si>
    <t>UT (1-6-21)</t>
  </si>
  <si>
    <t>UT (1-0-31)</t>
  </si>
  <si>
    <t>UT (0-1-10)</t>
  </si>
  <si>
    <t>UT (2-0-29)</t>
  </si>
  <si>
    <t>ANNIV. 3/10</t>
  </si>
  <si>
    <t>GRAD. 4/15</t>
  </si>
  <si>
    <t>6/2,3</t>
  </si>
  <si>
    <t>ENROLLMENT 6/16</t>
  </si>
  <si>
    <t>8/4,5</t>
  </si>
  <si>
    <t>UT (0-0-15)</t>
  </si>
  <si>
    <t>UT (0-3-35)</t>
  </si>
  <si>
    <t>FL (1-0-0)</t>
  </si>
  <si>
    <t>UT (0-3-27)</t>
  </si>
  <si>
    <t>UT (0-1-18)</t>
  </si>
  <si>
    <t>1/26,27</t>
  </si>
  <si>
    <t>UT (0-3-21)</t>
  </si>
  <si>
    <t>UT (0-2-47)</t>
  </si>
  <si>
    <t>UT (0-2-16)</t>
  </si>
  <si>
    <t>GRAD. 4/2</t>
  </si>
  <si>
    <t>ENROLLMENT 6/7</t>
  </si>
  <si>
    <t>UT (0-0-40)</t>
  </si>
  <si>
    <t>7/28,29,30</t>
  </si>
  <si>
    <t>UT (0-0-23)</t>
  </si>
  <si>
    <t>UT (1-2-0)</t>
  </si>
  <si>
    <t>8/26,27</t>
  </si>
  <si>
    <t>UT (1-5-4)</t>
  </si>
  <si>
    <t>UT (1-5-24)</t>
  </si>
  <si>
    <t>UT (1-1-26)</t>
  </si>
  <si>
    <t>12/2,3</t>
  </si>
  <si>
    <t>UT (1-0-46)</t>
  </si>
  <si>
    <t>UT (2-0-36)</t>
  </si>
  <si>
    <t>SL (5-0-0)</t>
  </si>
  <si>
    <t>JAN. 3-7</t>
  </si>
  <si>
    <t>1/27,28</t>
  </si>
  <si>
    <t>UT (2-5-20)</t>
  </si>
  <si>
    <t>2/17,18</t>
  </si>
  <si>
    <t>ANNIV. 3/14</t>
  </si>
  <si>
    <t>GRAD. 4/14</t>
  </si>
  <si>
    <t>UT (1-2-3)</t>
  </si>
  <si>
    <t>UT (1-5-6)</t>
  </si>
  <si>
    <t>UT (2-1-1)</t>
  </si>
  <si>
    <t>4/4,6</t>
  </si>
  <si>
    <t>4/25,26, 27</t>
  </si>
  <si>
    <t>SL (4-0-0)</t>
  </si>
  <si>
    <t>UT (0-2-14)</t>
  </si>
  <si>
    <t>JUN. 14-17</t>
  </si>
  <si>
    <t>6/24,27,28</t>
  </si>
  <si>
    <t>7/1,4,5</t>
  </si>
  <si>
    <t>7/13,14</t>
  </si>
  <si>
    <t>UT (1-0-15)</t>
  </si>
  <si>
    <t>UT (1-3-17)</t>
  </si>
  <si>
    <t>9/29,30</t>
  </si>
  <si>
    <t>UT (2-7-36)</t>
  </si>
  <si>
    <t>UT (1-2-16)</t>
  </si>
  <si>
    <t>10/27,28</t>
  </si>
  <si>
    <t>FL (2-0-0)</t>
  </si>
  <si>
    <t>12/1,2</t>
  </si>
  <si>
    <t>UT (0-7-52)</t>
  </si>
  <si>
    <t>12/23,27</t>
  </si>
  <si>
    <t>UT (1-7-49)</t>
  </si>
  <si>
    <t>UT (1-4-27)</t>
  </si>
  <si>
    <t>UT (0-1-53)</t>
  </si>
  <si>
    <t>UT (0-6-42)</t>
  </si>
  <si>
    <t>UT (0-7-50)</t>
  </si>
  <si>
    <t>4/5,6</t>
  </si>
  <si>
    <t>4/20,21,24</t>
  </si>
  <si>
    <t>UT (1-5-49)</t>
  </si>
  <si>
    <t>UT (1-4-39)</t>
  </si>
  <si>
    <t>UT (0-5-50)</t>
  </si>
  <si>
    <t>UT (1-2-39)</t>
  </si>
  <si>
    <t>9/25,29</t>
  </si>
  <si>
    <t>UT (0-3-18)</t>
  </si>
  <si>
    <t>UT (1-7-39)</t>
  </si>
  <si>
    <t>UT (1-3-2)</t>
  </si>
  <si>
    <t>12/21,22</t>
  </si>
  <si>
    <t>UT (2-0-15)</t>
  </si>
  <si>
    <t>UT (0-6-22)</t>
  </si>
  <si>
    <t>JAN. 29-31</t>
  </si>
  <si>
    <t>UT (1-3-55)</t>
  </si>
  <si>
    <t>UT (0-7-26)</t>
  </si>
  <si>
    <t>MAR. 7-9</t>
  </si>
  <si>
    <t>GRAD. 3/29</t>
  </si>
  <si>
    <t>3/28,30</t>
  </si>
  <si>
    <t>UT (0-4-3)</t>
  </si>
  <si>
    <t>UT (1-3-52)</t>
  </si>
  <si>
    <t>ENROLLMENT 6/13</t>
  </si>
  <si>
    <t>UT (0-0-51)</t>
  </si>
  <si>
    <t>UT (0-2-28)</t>
  </si>
  <si>
    <t>UT (0-6-17)</t>
  </si>
  <si>
    <t>8/10,14,15,16</t>
  </si>
  <si>
    <t>8/17,24</t>
  </si>
  <si>
    <t>8/28, 29, 30, 31</t>
  </si>
  <si>
    <t>SVL (3-0-0)</t>
  </si>
  <si>
    <t>UT (0-5-54)</t>
  </si>
  <si>
    <t>9/6,7,10,14</t>
  </si>
  <si>
    <t>9/21,25,27</t>
  </si>
  <si>
    <t>SVL (1-0-0)</t>
  </si>
  <si>
    <t>SVL (1-4-0)</t>
  </si>
  <si>
    <t>SL (1-4-0)</t>
  </si>
  <si>
    <t>10/ 11, 23 HD</t>
  </si>
  <si>
    <t xml:space="preserve">10/24,31 </t>
  </si>
  <si>
    <t>UT (2-2-23)</t>
  </si>
  <si>
    <t>PARENTAL  12/26</t>
  </si>
  <si>
    <t>12/27,28</t>
  </si>
  <si>
    <t>UT (2-2-47)</t>
  </si>
  <si>
    <t>UT (5-4-46)</t>
  </si>
  <si>
    <t>2/19,20</t>
  </si>
  <si>
    <t>SP (2-0-0)</t>
  </si>
  <si>
    <t>MOURNING 3/3,4</t>
  </si>
  <si>
    <t>UT (1-2-40)</t>
  </si>
  <si>
    <t>UT (3-0-7)</t>
  </si>
  <si>
    <t>UT (1-0-9)</t>
  </si>
  <si>
    <t>5/19,20</t>
  </si>
  <si>
    <t>UT (1-1-49)</t>
  </si>
  <si>
    <t>UT (1-2-37)</t>
  </si>
  <si>
    <t>6/11,12</t>
  </si>
  <si>
    <t>7/23,24</t>
  </si>
  <si>
    <t>UT (1-4-16)</t>
  </si>
  <si>
    <t>8/12, 13 HD</t>
  </si>
  <si>
    <t>8/13 HD, 14</t>
  </si>
  <si>
    <t>UT (2-3-5)</t>
  </si>
  <si>
    <t>UT (1-1-5)</t>
  </si>
  <si>
    <t>10/13,14</t>
  </si>
  <si>
    <t>FL (3-0-0)</t>
  </si>
  <si>
    <t>UT (1-4-48)</t>
  </si>
  <si>
    <t>12/3,4,23</t>
  </si>
  <si>
    <t>UT (2-4-40)</t>
  </si>
  <si>
    <t>B-DAY 1/12</t>
  </si>
  <si>
    <t>UT (0-2-22)</t>
  </si>
  <si>
    <t>UT (0-3-9)</t>
  </si>
  <si>
    <t>DOMESTIC 3/12</t>
  </si>
  <si>
    <t>PARENTAL 3/27</t>
  </si>
  <si>
    <t>UT (1-0-50)</t>
  </si>
  <si>
    <t>UT (1-2-34)</t>
  </si>
  <si>
    <t>UT (1-3-1)</t>
  </si>
  <si>
    <t>UT (1-5-27)</t>
  </si>
  <si>
    <t>UT (0-3-58)</t>
  </si>
  <si>
    <t>UT (0-4-24)</t>
  </si>
  <si>
    <t>9/29, 10/2</t>
  </si>
  <si>
    <t>UT (0-5-33)</t>
  </si>
  <si>
    <t>UT (0-2-21)</t>
  </si>
  <si>
    <t>UT (2-1-54)</t>
  </si>
  <si>
    <t>UT (1-2-14)</t>
  </si>
  <si>
    <t>UT (0-3-25)</t>
  </si>
  <si>
    <t>UT (1-0-39)</t>
  </si>
  <si>
    <t>UT (0-5-53)</t>
  </si>
  <si>
    <t>ENROLLMENT 6/15</t>
  </si>
  <si>
    <t>UT (1-4-5)</t>
  </si>
  <si>
    <t>UT (0-1-3)</t>
  </si>
  <si>
    <t>UT (0-4-12)</t>
  </si>
  <si>
    <t>UT (0-6-23)</t>
  </si>
  <si>
    <t>UT (1-5-3)</t>
  </si>
  <si>
    <t>12/2,3,6</t>
  </si>
  <si>
    <t>FL (5-0-0)</t>
  </si>
  <si>
    <t>UT (0-0-59)</t>
  </si>
  <si>
    <t>12/21,22,23,29,30</t>
  </si>
  <si>
    <t>UT (2-0-28)</t>
  </si>
  <si>
    <t>1/3,4</t>
  </si>
  <si>
    <t>UT (1-3-28)</t>
  </si>
  <si>
    <t>UT (0-0-46)</t>
  </si>
  <si>
    <t>3/23,24,25</t>
  </si>
  <si>
    <t>GRAD. 4/5</t>
  </si>
  <si>
    <t>UT (1-0-08)</t>
  </si>
  <si>
    <t>GRAD. 6/8</t>
  </si>
  <si>
    <t>UT (0-4-38)</t>
  </si>
  <si>
    <t>6/3,6,7</t>
  </si>
  <si>
    <t>6/22,27</t>
  </si>
  <si>
    <t>SVL (2-0-0)</t>
  </si>
  <si>
    <t>7/5,8</t>
  </si>
  <si>
    <t>UT (0-4-32)</t>
  </si>
  <si>
    <t>UT (0-4-45)</t>
  </si>
  <si>
    <t>9/1,2,3</t>
  </si>
  <si>
    <t>9/12,13</t>
  </si>
  <si>
    <t>UT (0-4-4)</t>
  </si>
  <si>
    <t>UT (2-0-24)</t>
  </si>
  <si>
    <t>10/7,11,12</t>
  </si>
  <si>
    <t>10/24,25,26</t>
  </si>
  <si>
    <t>UT (0-5-26)</t>
  </si>
  <si>
    <t>11/15,18</t>
  </si>
  <si>
    <t>UT (0-5-37)</t>
  </si>
  <si>
    <t>11/28,29, 12/1,2</t>
  </si>
  <si>
    <t>12/15,16,17</t>
  </si>
  <si>
    <t>1/19,20</t>
  </si>
  <si>
    <t>1/25,26,27</t>
  </si>
  <si>
    <t>UT (0-2-9)</t>
  </si>
  <si>
    <t>2/9,10</t>
  </si>
  <si>
    <t>GRAD. 4/20</t>
  </si>
  <si>
    <t>UT (0-3-0)</t>
  </si>
  <si>
    <t>UT (1-0-51)</t>
  </si>
  <si>
    <t>5/25,26,29</t>
  </si>
  <si>
    <t>6/1,4</t>
  </si>
  <si>
    <t>UT (0-0-17)</t>
  </si>
  <si>
    <t>7/ 2,3,4</t>
  </si>
  <si>
    <t>JUL. 10-13</t>
  </si>
  <si>
    <t>UT (0-4-40)</t>
  </si>
  <si>
    <t>UT (0-0-14)</t>
  </si>
  <si>
    <t>PARENTAL 10/24</t>
  </si>
  <si>
    <t>UT (0-4-17)</t>
  </si>
  <si>
    <t>UT (0-5-48)</t>
  </si>
  <si>
    <t>11/14,14</t>
  </si>
  <si>
    <t>UT (0-4-26)</t>
  </si>
  <si>
    <t>JAN. 23-25</t>
  </si>
  <si>
    <t>UT (0-5-24)</t>
  </si>
  <si>
    <t>2/22,25</t>
  </si>
  <si>
    <t>UT (1-0-36)</t>
  </si>
  <si>
    <t>UT (1-3-43)</t>
  </si>
  <si>
    <t>4/18,19</t>
  </si>
  <si>
    <t>6/24,26</t>
  </si>
  <si>
    <t>UT (0-0-31)</t>
  </si>
  <si>
    <t>UT (0-1-26)</t>
  </si>
  <si>
    <t>JUL. 15-17</t>
  </si>
  <si>
    <t>UT (0-0-39)</t>
  </si>
  <si>
    <t>8/1,2</t>
  </si>
  <si>
    <t>UT (0-1-7)</t>
  </si>
  <si>
    <t>9/26,27</t>
  </si>
  <si>
    <t>UT (0-1-13)</t>
  </si>
  <si>
    <t>UT (0-5-8)</t>
  </si>
  <si>
    <t>DOMESTIC E. 12/3</t>
  </si>
  <si>
    <t>UT (0-1-23)</t>
  </si>
  <si>
    <t>UT (0-4-25)</t>
  </si>
  <si>
    <t>3/6,7</t>
  </si>
  <si>
    <t>UT (1-4-13)</t>
  </si>
  <si>
    <t>UT (1-2-45)</t>
  </si>
  <si>
    <t>UT (1-0-19)</t>
  </si>
  <si>
    <t>4/21,22</t>
  </si>
  <si>
    <t>UT (4-7-15)</t>
  </si>
  <si>
    <t>FILIAL 6/9</t>
  </si>
  <si>
    <t>7/7,8</t>
  </si>
  <si>
    <t>7/31, 8/1</t>
  </si>
  <si>
    <t>MOURNING 9/4</t>
  </si>
  <si>
    <t>UT (3-1-11)</t>
  </si>
  <si>
    <t>AUG. 27-29</t>
  </si>
  <si>
    <t>UT (1-1-51)</t>
  </si>
  <si>
    <t>UT (0-4-31)</t>
  </si>
  <si>
    <t>10/9,10,13</t>
  </si>
  <si>
    <t>OCT. 15-17</t>
  </si>
  <si>
    <t>UT (0-7-39)</t>
  </si>
  <si>
    <t>UT (2-5-31)</t>
  </si>
  <si>
    <t>12/9,10</t>
  </si>
  <si>
    <t>UT (1-7-45)</t>
  </si>
  <si>
    <t>UT (1-0-52)</t>
  </si>
  <si>
    <t>UT (0-3-6)</t>
  </si>
  <si>
    <t>3/2,3</t>
  </si>
  <si>
    <t>UT (0-4-30)</t>
  </si>
  <si>
    <t>DOMESTIC 4/28</t>
  </si>
  <si>
    <t>4/29,30</t>
  </si>
  <si>
    <t>4/23,24</t>
  </si>
  <si>
    <t>UT (0-7-42)</t>
  </si>
  <si>
    <t>UT (1-0-30)</t>
  </si>
  <si>
    <t>UT (0-1-35)</t>
  </si>
  <si>
    <t>7/2,3,6</t>
  </si>
  <si>
    <t>UT (0-1-29)</t>
  </si>
  <si>
    <t>DOMESTIC 9/8</t>
  </si>
  <si>
    <t>SEPT. 14-16</t>
  </si>
  <si>
    <t>UT (1-0-21)</t>
  </si>
  <si>
    <t>DOMESTIC 10/5</t>
  </si>
  <si>
    <t>UT (1-0-55)</t>
  </si>
  <si>
    <t>UT (0-4-42)</t>
  </si>
  <si>
    <t>UT (0-0-37)</t>
  </si>
  <si>
    <t>1/21,22</t>
  </si>
  <si>
    <t>UT (0-1-55)</t>
  </si>
  <si>
    <t>B-DAY 5/5</t>
  </si>
  <si>
    <t>UT (1-4-23)</t>
  </si>
  <si>
    <t>UT (0-5-9)</t>
  </si>
  <si>
    <t>5/23,24</t>
  </si>
  <si>
    <t>UT (0-1-58)</t>
  </si>
  <si>
    <t>UT (0-0-8)</t>
  </si>
  <si>
    <t>UT (0-1-31)</t>
  </si>
  <si>
    <t>UT (0-4-14)</t>
  </si>
  <si>
    <t>VL (5-0-0)</t>
  </si>
  <si>
    <t>DEC. 20-23, 28</t>
  </si>
  <si>
    <t>DOMESTIC 12/29</t>
  </si>
  <si>
    <t>UT (0-4-21)</t>
  </si>
  <si>
    <t>DOMESTIC 2/10</t>
  </si>
  <si>
    <t>DOMESTIC 5/22</t>
  </si>
  <si>
    <t>5/16,19</t>
  </si>
  <si>
    <t>5/17,18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</si>
</sst>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5"/>
  <sheetViews>
    <sheetView tabSelected="1" zoomScale="110" zoomScaleNormal="110" workbookViewId="0">
      <pane ySplit="4050" topLeftCell="A622" activePane="bottomLeft"/>
      <selection activeCell="C12" sqref="C12:C13"/>
      <selection pane="bottomLeft" activeCell="K631" sqref="K6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 t="s">
        <v>46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44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63" t="s">
        <v>45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63.369000000000085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19.877000000000066</v>
      </c>
      <c r="J9" s="11"/>
      <c r="K9" s="20"/>
    </row>
    <row r="10" spans="1:11" x14ac:dyDescent="0.25">
      <c r="A10" s="51" t="s">
        <v>92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 t="s">
        <v>93</v>
      </c>
      <c r="B11" s="53" t="s">
        <v>94</v>
      </c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52">
        <v>35566</v>
      </c>
      <c r="B12" s="11"/>
      <c r="C12" s="13">
        <v>22.917000000000002</v>
      </c>
      <c r="D12" s="39"/>
      <c r="E12" s="34"/>
      <c r="F12" s="20"/>
      <c r="G12" s="13">
        <v>4.9169999999999998</v>
      </c>
      <c r="H12" s="39"/>
      <c r="I12" s="34"/>
      <c r="J12" s="11"/>
      <c r="K12" s="20"/>
    </row>
    <row r="13" spans="1:11" x14ac:dyDescent="0.25">
      <c r="A13" s="40">
        <v>35582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>EDATE(A13,1)</f>
        <v>35612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ref="A15:A19" si="0">EDATE(A14,1)</f>
        <v>35643</v>
      </c>
      <c r="B15" s="20" t="s">
        <v>95</v>
      </c>
      <c r="C15" s="13">
        <v>1.25</v>
      </c>
      <c r="D15" s="39">
        <v>4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96</v>
      </c>
    </row>
    <row r="16" spans="1:11" x14ac:dyDescent="0.25">
      <c r="A16" s="40">
        <f t="shared" si="0"/>
        <v>35674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35704</v>
      </c>
      <c r="B17" s="20" t="s">
        <v>97</v>
      </c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54" t="s">
        <v>98</v>
      </c>
    </row>
    <row r="18" spans="1:11" x14ac:dyDescent="0.25">
      <c r="A18" s="40">
        <f>EDATE(A17,1)</f>
        <v>35735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35765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8" t="s">
        <v>99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v>35796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>EDATE(A21,1)</f>
        <v>35827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ref="A23:A29" si="1">EDATE(A22,1)</f>
        <v>35855</v>
      </c>
      <c r="B23" s="20" t="s">
        <v>100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3</v>
      </c>
      <c r="I23" s="34"/>
      <c r="J23" s="11"/>
      <c r="K23" s="20" t="s">
        <v>101</v>
      </c>
    </row>
    <row r="24" spans="1:11" x14ac:dyDescent="0.25">
      <c r="A24" s="40">
        <f t="shared" si="1"/>
        <v>35886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1"/>
        <v>35916</v>
      </c>
      <c r="B25" s="20" t="s">
        <v>102</v>
      </c>
      <c r="C25" s="13">
        <v>1.25</v>
      </c>
      <c r="D25" s="39">
        <v>2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103</v>
      </c>
    </row>
    <row r="26" spans="1:11" x14ac:dyDescent="0.25">
      <c r="A26" s="40">
        <f t="shared" si="1"/>
        <v>35947</v>
      </c>
      <c r="B26" s="20" t="s">
        <v>105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150</v>
      </c>
    </row>
    <row r="27" spans="1:11" x14ac:dyDescent="0.25">
      <c r="A27" s="40">
        <f t="shared" si="1"/>
        <v>35977</v>
      </c>
      <c r="B27" s="20" t="s">
        <v>100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>
        <v>3</v>
      </c>
      <c r="I27" s="34"/>
      <c r="J27" s="11"/>
      <c r="K27" s="20" t="s">
        <v>104</v>
      </c>
    </row>
    <row r="28" spans="1:11" x14ac:dyDescent="0.25">
      <c r="A28" s="40">
        <f t="shared" si="1"/>
        <v>36008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1"/>
        <v>36039</v>
      </c>
      <c r="B29" s="20" t="s">
        <v>106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55">
        <v>45185</v>
      </c>
    </row>
    <row r="30" spans="1:11" x14ac:dyDescent="0.25">
      <c r="A30" s="40"/>
      <c r="B30" s="20" t="s">
        <v>107</v>
      </c>
      <c r="C30" s="13"/>
      <c r="D30" s="39">
        <v>0.504</v>
      </c>
      <c r="E30" s="34"/>
      <c r="F30" s="20"/>
      <c r="G30" s="13"/>
      <c r="H30" s="39"/>
      <c r="I30" s="34"/>
      <c r="J30" s="11"/>
      <c r="K30" s="20"/>
    </row>
    <row r="31" spans="1:11" x14ac:dyDescent="0.25">
      <c r="A31" s="40">
        <f>EDATE(A29,1)</f>
        <v>36069</v>
      </c>
      <c r="B31" s="20" t="s">
        <v>105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108</v>
      </c>
    </row>
    <row r="32" spans="1:11" x14ac:dyDescent="0.25">
      <c r="A32" s="40"/>
      <c r="B32" s="20" t="s">
        <v>106</v>
      </c>
      <c r="C32" s="13"/>
      <c r="D32" s="39"/>
      <c r="E32" s="34"/>
      <c r="F32" s="20"/>
      <c r="G32" s="13"/>
      <c r="H32" s="39">
        <v>1</v>
      </c>
      <c r="I32" s="34"/>
      <c r="J32" s="11"/>
      <c r="K32" s="56">
        <v>42644</v>
      </c>
    </row>
    <row r="33" spans="1:11" x14ac:dyDescent="0.25">
      <c r="A33" s="40">
        <f>EDATE(A31,1)</f>
        <v>36100</v>
      </c>
      <c r="B33" s="20" t="s">
        <v>109</v>
      </c>
      <c r="C33" s="13">
        <v>1.25</v>
      </c>
      <c r="D33" s="39">
        <v>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55">
        <v>45233</v>
      </c>
    </row>
    <row r="34" spans="1:11" x14ac:dyDescent="0.25">
      <c r="A34" s="40"/>
      <c r="B34" s="20" t="s">
        <v>110</v>
      </c>
      <c r="C34" s="13"/>
      <c r="D34" s="39">
        <v>1.2E-2</v>
      </c>
      <c r="E34" s="34"/>
      <c r="F34" s="20"/>
      <c r="G34" s="13"/>
      <c r="H34" s="39"/>
      <c r="I34" s="34"/>
      <c r="J34" s="11"/>
      <c r="K34" s="20"/>
    </row>
    <row r="35" spans="1:11" x14ac:dyDescent="0.25">
      <c r="A35" s="40">
        <f>EDATE(A33,1)</f>
        <v>36130</v>
      </c>
      <c r="B35" s="20" t="s">
        <v>106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55">
        <v>45264</v>
      </c>
    </row>
    <row r="36" spans="1:11" x14ac:dyDescent="0.25">
      <c r="A36" s="40"/>
      <c r="B36" s="20" t="s">
        <v>102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112</v>
      </c>
    </row>
    <row r="37" spans="1:11" x14ac:dyDescent="0.25">
      <c r="A37" s="40"/>
      <c r="B37" s="20" t="s">
        <v>111</v>
      </c>
      <c r="C37" s="13"/>
      <c r="D37" s="39">
        <v>1.0249999999999999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8" t="s">
        <v>113</v>
      </c>
      <c r="B38" s="20"/>
      <c r="C38" s="13"/>
      <c r="D38" s="39"/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36161</v>
      </c>
      <c r="B39" s="20" t="s">
        <v>105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114</v>
      </c>
    </row>
    <row r="40" spans="1:11" x14ac:dyDescent="0.25">
      <c r="A40" s="40"/>
      <c r="B40" s="20" t="s">
        <v>106</v>
      </c>
      <c r="C40" s="13"/>
      <c r="D40" s="39"/>
      <c r="E40" s="34"/>
      <c r="F40" s="20"/>
      <c r="G40" s="13"/>
      <c r="H40" s="39">
        <v>1</v>
      </c>
      <c r="I40" s="34"/>
      <c r="J40" s="11"/>
      <c r="K40" s="55">
        <v>44934</v>
      </c>
    </row>
    <row r="41" spans="1:11" x14ac:dyDescent="0.25">
      <c r="A41" s="40"/>
      <c r="B41" s="20" t="s">
        <v>115</v>
      </c>
      <c r="C41" s="13"/>
      <c r="D41" s="39">
        <v>2E-3</v>
      </c>
      <c r="E41" s="34"/>
      <c r="F41" s="20"/>
      <c r="G41" s="13"/>
      <c r="H41" s="39"/>
      <c r="I41" s="34"/>
      <c r="J41" s="11"/>
      <c r="K41" s="20"/>
    </row>
    <row r="42" spans="1:11" x14ac:dyDescent="0.25">
      <c r="A42" s="40">
        <f>EDATE(A39,1)</f>
        <v>36192</v>
      </c>
      <c r="B42" s="20" t="s">
        <v>116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2</v>
      </c>
      <c r="I42" s="34"/>
      <c r="J42" s="11"/>
      <c r="K42" s="20" t="s">
        <v>118</v>
      </c>
    </row>
    <row r="43" spans="1:11" x14ac:dyDescent="0.25">
      <c r="A43" s="40"/>
      <c r="B43" s="20" t="s">
        <v>106</v>
      </c>
      <c r="C43" s="13"/>
      <c r="D43" s="39"/>
      <c r="E43" s="34"/>
      <c r="F43" s="20"/>
      <c r="G43" s="13"/>
      <c r="H43" s="39">
        <v>1</v>
      </c>
      <c r="I43" s="34"/>
      <c r="J43" s="11"/>
      <c r="K43" s="56">
        <v>45689</v>
      </c>
    </row>
    <row r="44" spans="1:11" x14ac:dyDescent="0.25">
      <c r="A44" s="40"/>
      <c r="B44" s="20" t="s">
        <v>117</v>
      </c>
      <c r="C44" s="13"/>
      <c r="D44" s="39">
        <v>8.0000000000000002E-3</v>
      </c>
      <c r="E44" s="34"/>
      <c r="F44" s="20"/>
      <c r="G44" s="13"/>
      <c r="H44" s="39"/>
      <c r="I44" s="34"/>
      <c r="J44" s="11"/>
      <c r="K44" s="20"/>
    </row>
    <row r="45" spans="1:11" x14ac:dyDescent="0.25">
      <c r="A45" s="40">
        <f>EDATE(A42,1)</f>
        <v>36220</v>
      </c>
      <c r="B45" s="20" t="s">
        <v>105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121</v>
      </c>
    </row>
    <row r="46" spans="1:11" x14ac:dyDescent="0.25">
      <c r="A46" s="40"/>
      <c r="B46" s="20" t="s">
        <v>102</v>
      </c>
      <c r="C46" s="13"/>
      <c r="D46" s="39">
        <v>2</v>
      </c>
      <c r="E46" s="34"/>
      <c r="F46" s="20"/>
      <c r="G46" s="13"/>
      <c r="H46" s="39"/>
      <c r="I46" s="34"/>
      <c r="J46" s="11"/>
      <c r="K46" s="20" t="s">
        <v>120</v>
      </c>
    </row>
    <row r="47" spans="1:11" x14ac:dyDescent="0.25">
      <c r="A47" s="40"/>
      <c r="B47" s="20" t="s">
        <v>119</v>
      </c>
      <c r="C47" s="13"/>
      <c r="D47" s="39">
        <v>1.069</v>
      </c>
      <c r="E47" s="34"/>
      <c r="F47" s="20"/>
      <c r="G47" s="13"/>
      <c r="H47" s="39"/>
      <c r="I47" s="34"/>
      <c r="J47" s="11"/>
      <c r="K47" s="20"/>
    </row>
    <row r="48" spans="1:11" x14ac:dyDescent="0.25">
      <c r="A48" s="40">
        <f>EDATE(A45,1)</f>
        <v>36251</v>
      </c>
      <c r="B48" s="20" t="s">
        <v>105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122</v>
      </c>
    </row>
    <row r="49" spans="1:11" x14ac:dyDescent="0.25">
      <c r="A49" s="40"/>
      <c r="B49" s="20" t="s">
        <v>106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56">
        <v>44652</v>
      </c>
    </row>
    <row r="50" spans="1:11" x14ac:dyDescent="0.25">
      <c r="A50" s="40"/>
      <c r="B50" s="20" t="s">
        <v>123</v>
      </c>
      <c r="C50" s="13"/>
      <c r="D50" s="39">
        <v>1.5150000000000001</v>
      </c>
      <c r="E50" s="34"/>
      <c r="F50" s="20"/>
      <c r="G50" s="13"/>
      <c r="H50" s="39"/>
      <c r="I50" s="34"/>
      <c r="J50" s="11"/>
      <c r="K50" s="20"/>
    </row>
    <row r="51" spans="1:11" x14ac:dyDescent="0.25">
      <c r="A51" s="40">
        <f>EDATE(A48,1)</f>
        <v>36281</v>
      </c>
      <c r="B51" s="20" t="s">
        <v>100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3</v>
      </c>
      <c r="I51" s="34"/>
      <c r="J51" s="11"/>
      <c r="K51" s="20" t="s">
        <v>125</v>
      </c>
    </row>
    <row r="52" spans="1:11" x14ac:dyDescent="0.25">
      <c r="A52" s="40"/>
      <c r="B52" s="20" t="s">
        <v>100</v>
      </c>
      <c r="C52" s="13"/>
      <c r="D52" s="39"/>
      <c r="E52" s="34"/>
      <c r="F52" s="20"/>
      <c r="G52" s="13"/>
      <c r="H52" s="39">
        <v>3</v>
      </c>
      <c r="I52" s="34"/>
      <c r="J52" s="11"/>
      <c r="K52" s="20" t="s">
        <v>126</v>
      </c>
    </row>
    <row r="53" spans="1:11" x14ac:dyDescent="0.25">
      <c r="A53" s="40"/>
      <c r="B53" s="20" t="s">
        <v>124</v>
      </c>
      <c r="C53" s="13"/>
      <c r="D53" s="39">
        <v>0.04</v>
      </c>
      <c r="E53" s="34"/>
      <c r="F53" s="20"/>
      <c r="G53" s="13"/>
      <c r="H53" s="39"/>
      <c r="I53" s="34"/>
      <c r="J53" s="11"/>
      <c r="K53" s="20"/>
    </row>
    <row r="54" spans="1:11" x14ac:dyDescent="0.25">
      <c r="A54" s="40">
        <f>EDATE(A51,1)</f>
        <v>36312</v>
      </c>
      <c r="B54" s="20" t="s">
        <v>100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3</v>
      </c>
      <c r="I54" s="34"/>
      <c r="J54" s="11"/>
      <c r="K54" s="20" t="s">
        <v>128</v>
      </c>
    </row>
    <row r="55" spans="1:11" x14ac:dyDescent="0.25">
      <c r="A55" s="40"/>
      <c r="B55" s="20" t="s">
        <v>127</v>
      </c>
      <c r="C55" s="13"/>
      <c r="D55" s="39">
        <v>1.0269999999999999</v>
      </c>
      <c r="E55" s="34"/>
      <c r="F55" s="20"/>
      <c r="G55" s="13"/>
      <c r="H55" s="39"/>
      <c r="I55" s="34"/>
      <c r="J55" s="11"/>
      <c r="K55" s="20"/>
    </row>
    <row r="56" spans="1:11" x14ac:dyDescent="0.25">
      <c r="A56" s="40">
        <f>EDATE(A54,1)</f>
        <v>36342</v>
      </c>
      <c r="B56" s="20" t="s">
        <v>116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131</v>
      </c>
    </row>
    <row r="57" spans="1:11" x14ac:dyDescent="0.25">
      <c r="A57" s="40">
        <f t="shared" ref="A57:A59" si="2">EDATE(A56,1)</f>
        <v>36373</v>
      </c>
      <c r="B57" s="20" t="s">
        <v>129</v>
      </c>
      <c r="C57" s="13">
        <v>1.25</v>
      </c>
      <c r="D57" s="39">
        <v>1.5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2"/>
        <v>36404</v>
      </c>
      <c r="B58" s="20" t="s">
        <v>116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130</v>
      </c>
    </row>
    <row r="59" spans="1:11" x14ac:dyDescent="0.25">
      <c r="A59" s="40">
        <f t="shared" si="2"/>
        <v>36434</v>
      </c>
      <c r="B59" s="20" t="s">
        <v>100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3</v>
      </c>
      <c r="I59" s="34"/>
      <c r="J59" s="11"/>
      <c r="K59" s="20" t="s">
        <v>132</v>
      </c>
    </row>
    <row r="60" spans="1:11" x14ac:dyDescent="0.25">
      <c r="A60" s="40"/>
      <c r="B60" s="20" t="s">
        <v>129</v>
      </c>
      <c r="C60" s="13"/>
      <c r="D60" s="39">
        <v>1.5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f>EDATE(A59,1)</f>
        <v>36465</v>
      </c>
      <c r="B61" s="20" t="s">
        <v>106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55">
        <v>45234</v>
      </c>
    </row>
    <row r="62" spans="1:11" x14ac:dyDescent="0.25">
      <c r="A62" s="40"/>
      <c r="B62" s="20" t="s">
        <v>116</v>
      </c>
      <c r="C62" s="13"/>
      <c r="D62" s="39"/>
      <c r="E62" s="34"/>
      <c r="F62" s="20"/>
      <c r="G62" s="13"/>
      <c r="H62" s="39">
        <v>2</v>
      </c>
      <c r="I62" s="34"/>
      <c r="J62" s="11"/>
      <c r="K62" s="20" t="s">
        <v>133</v>
      </c>
    </row>
    <row r="63" spans="1:11" x14ac:dyDescent="0.25">
      <c r="A63" s="40">
        <f>EDATE(A61,1)</f>
        <v>36495</v>
      </c>
      <c r="B63" s="20" t="s">
        <v>134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135</v>
      </c>
    </row>
    <row r="64" spans="1:11" x14ac:dyDescent="0.25">
      <c r="A64" s="40"/>
      <c r="B64" s="20" t="s">
        <v>136</v>
      </c>
      <c r="C64" s="13"/>
      <c r="D64" s="39">
        <v>1.5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8" t="s">
        <v>137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v>36526</v>
      </c>
      <c r="B66" s="20" t="s">
        <v>105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 t="s">
        <v>114</v>
      </c>
    </row>
    <row r="67" spans="1:11" x14ac:dyDescent="0.25">
      <c r="A67" s="40"/>
      <c r="B67" s="20" t="s">
        <v>116</v>
      </c>
      <c r="C67" s="13"/>
      <c r="D67" s="39"/>
      <c r="E67" s="34"/>
      <c r="F67" s="20"/>
      <c r="G67" s="13"/>
      <c r="H67" s="39">
        <v>2</v>
      </c>
      <c r="I67" s="34"/>
      <c r="J67" s="11"/>
      <c r="K67" s="20" t="s">
        <v>138</v>
      </c>
    </row>
    <row r="68" spans="1:11" x14ac:dyDescent="0.25">
      <c r="A68" s="40"/>
      <c r="B68" s="20" t="s">
        <v>106</v>
      </c>
      <c r="C68" s="13"/>
      <c r="D68" s="39"/>
      <c r="E68" s="34"/>
      <c r="F68" s="20"/>
      <c r="G68" s="13"/>
      <c r="H68" s="39">
        <v>1</v>
      </c>
      <c r="I68" s="34"/>
      <c r="J68" s="11"/>
      <c r="K68" s="56">
        <v>44197</v>
      </c>
    </row>
    <row r="69" spans="1:11" x14ac:dyDescent="0.25">
      <c r="A69" s="40"/>
      <c r="B69" s="20" t="s">
        <v>139</v>
      </c>
      <c r="C69" s="13"/>
      <c r="D69" s="39">
        <v>1</v>
      </c>
      <c r="E69" s="34"/>
      <c r="F69" s="20"/>
      <c r="G69" s="13"/>
      <c r="H69" s="39"/>
      <c r="I69" s="34"/>
      <c r="J69" s="11"/>
      <c r="K69" s="20"/>
    </row>
    <row r="70" spans="1:11" x14ac:dyDescent="0.25">
      <c r="A70" s="40">
        <f>EDATE(A66,1)</f>
        <v>36557</v>
      </c>
      <c r="B70" s="20" t="s">
        <v>116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2</v>
      </c>
      <c r="I70" s="34"/>
      <c r="J70" s="11"/>
      <c r="K70" s="20" t="s">
        <v>140</v>
      </c>
    </row>
    <row r="71" spans="1:11" x14ac:dyDescent="0.25">
      <c r="A71" s="40"/>
      <c r="B71" s="20" t="s">
        <v>136</v>
      </c>
      <c r="C71" s="13"/>
      <c r="D71" s="39">
        <v>0.5</v>
      </c>
      <c r="E71" s="34"/>
      <c r="F71" s="20"/>
      <c r="G71" s="13"/>
      <c r="H71" s="39"/>
      <c r="I71" s="34"/>
      <c r="J71" s="11"/>
      <c r="K71" s="20"/>
    </row>
    <row r="72" spans="1:11" x14ac:dyDescent="0.25">
      <c r="A72" s="40">
        <f>EDATE(A70,1)</f>
        <v>36586</v>
      </c>
      <c r="B72" s="20" t="s">
        <v>105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121</v>
      </c>
    </row>
    <row r="73" spans="1:11" x14ac:dyDescent="0.25">
      <c r="A73" s="40"/>
      <c r="B73" s="20" t="s">
        <v>102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141</v>
      </c>
    </row>
    <row r="74" spans="1:11" x14ac:dyDescent="0.25">
      <c r="A74" s="40"/>
      <c r="B74" s="20" t="s">
        <v>106</v>
      </c>
      <c r="C74" s="13"/>
      <c r="D74" s="39"/>
      <c r="E74" s="34"/>
      <c r="F74" s="20"/>
      <c r="G74" s="13"/>
      <c r="H74" s="39">
        <v>1</v>
      </c>
      <c r="I74" s="34"/>
      <c r="J74" s="11"/>
      <c r="K74" s="56">
        <v>42430</v>
      </c>
    </row>
    <row r="75" spans="1:11" x14ac:dyDescent="0.25">
      <c r="A75" s="40">
        <f>EDATE(A72,1)</f>
        <v>36617</v>
      </c>
      <c r="B75" s="20" t="s">
        <v>106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55">
        <v>45019</v>
      </c>
    </row>
    <row r="76" spans="1:11" x14ac:dyDescent="0.25">
      <c r="A76" s="40"/>
      <c r="B76" s="20" t="s">
        <v>142</v>
      </c>
      <c r="C76" s="13"/>
      <c r="D76" s="39">
        <v>2.700000000000001E-2</v>
      </c>
      <c r="E76" s="34"/>
      <c r="F76" s="20"/>
      <c r="G76" s="13"/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134</v>
      </c>
      <c r="C77" s="13">
        <v>1.25</v>
      </c>
      <c r="D77" s="39">
        <v>3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144</v>
      </c>
    </row>
    <row r="78" spans="1:11" x14ac:dyDescent="0.25">
      <c r="A78" s="40"/>
      <c r="B78" s="20" t="s">
        <v>116</v>
      </c>
      <c r="C78" s="13"/>
      <c r="D78" s="39"/>
      <c r="E78" s="34"/>
      <c r="F78" s="20"/>
      <c r="G78" s="13"/>
      <c r="H78" s="39">
        <v>2</v>
      </c>
      <c r="I78" s="34"/>
      <c r="J78" s="11"/>
      <c r="K78" s="20" t="s">
        <v>145</v>
      </c>
    </row>
    <row r="79" spans="1:11" x14ac:dyDescent="0.25">
      <c r="A79" s="40"/>
      <c r="B79" s="20" t="s">
        <v>116</v>
      </c>
      <c r="C79" s="13"/>
      <c r="D79" s="39"/>
      <c r="E79" s="34"/>
      <c r="F79" s="20"/>
      <c r="G79" s="13"/>
      <c r="H79" s="39">
        <v>2</v>
      </c>
      <c r="I79" s="34"/>
      <c r="J79" s="11"/>
      <c r="K79" s="20" t="s">
        <v>146</v>
      </c>
    </row>
    <row r="80" spans="1:11" x14ac:dyDescent="0.25">
      <c r="A80" s="40"/>
      <c r="B80" s="20" t="s">
        <v>105</v>
      </c>
      <c r="C80" s="13"/>
      <c r="D80" s="39"/>
      <c r="E80" s="34"/>
      <c r="F80" s="20"/>
      <c r="G80" s="13"/>
      <c r="H80" s="39"/>
      <c r="I80" s="34"/>
      <c r="J80" s="11"/>
      <c r="K80" s="20" t="s">
        <v>150</v>
      </c>
    </row>
    <row r="81" spans="1:11" x14ac:dyDescent="0.25">
      <c r="A81" s="40"/>
      <c r="B81" s="20" t="s">
        <v>143</v>
      </c>
      <c r="C81" s="13"/>
      <c r="D81" s="39">
        <v>5.6000000000000001E-2</v>
      </c>
      <c r="E81" s="34"/>
      <c r="F81" s="20"/>
      <c r="G81" s="13"/>
      <c r="H81" s="39"/>
      <c r="I81" s="34"/>
      <c r="J81" s="11"/>
      <c r="K81" s="20"/>
    </row>
    <row r="82" spans="1:11" x14ac:dyDescent="0.25">
      <c r="A82" s="40">
        <f>EDATE(A77,1)</f>
        <v>36678</v>
      </c>
      <c r="B82" s="20" t="s">
        <v>116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147</v>
      </c>
    </row>
    <row r="83" spans="1:11" x14ac:dyDescent="0.25">
      <c r="A83" s="40"/>
      <c r="B83" s="20" t="s">
        <v>106</v>
      </c>
      <c r="C83" s="13"/>
      <c r="D83" s="39"/>
      <c r="E83" s="34"/>
      <c r="F83" s="20"/>
      <c r="G83" s="13"/>
      <c r="H83" s="39">
        <v>1</v>
      </c>
      <c r="I83" s="34"/>
      <c r="J83" s="11"/>
      <c r="K83" s="56">
        <v>44713</v>
      </c>
    </row>
    <row r="84" spans="1:11" x14ac:dyDescent="0.25">
      <c r="A84" s="40">
        <f>EDATE(A82,1)</f>
        <v>36708</v>
      </c>
      <c r="B84" s="20" t="s">
        <v>136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ref="A85:A89" si="3">EDATE(A84,1)</f>
        <v>36739</v>
      </c>
      <c r="B85" s="20" t="s">
        <v>106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55">
        <v>45148</v>
      </c>
    </row>
    <row r="86" spans="1:11" x14ac:dyDescent="0.25">
      <c r="A86" s="40">
        <f t="shared" si="3"/>
        <v>36770</v>
      </c>
      <c r="B86" s="20" t="s">
        <v>148</v>
      </c>
      <c r="C86" s="13">
        <v>1.25</v>
      </c>
      <c r="D86" s="39">
        <v>10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3"/>
        <v>36800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3"/>
        <v>36831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f t="shared" si="3"/>
        <v>36861</v>
      </c>
      <c r="B89" s="20" t="s">
        <v>116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2</v>
      </c>
      <c r="I89" s="34"/>
      <c r="J89" s="11"/>
      <c r="K89" s="20" t="s">
        <v>149</v>
      </c>
    </row>
    <row r="90" spans="1:11" x14ac:dyDescent="0.25">
      <c r="A90" s="48" t="s">
        <v>151</v>
      </c>
      <c r="B90" s="20"/>
      <c r="C90" s="13"/>
      <c r="D90" s="39"/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36892</v>
      </c>
      <c r="B91" s="20" t="s">
        <v>105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114</v>
      </c>
    </row>
    <row r="92" spans="1:11" x14ac:dyDescent="0.25">
      <c r="A92" s="40"/>
      <c r="B92" s="20" t="s">
        <v>116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152</v>
      </c>
    </row>
    <row r="93" spans="1:11" x14ac:dyDescent="0.25">
      <c r="A93" s="40">
        <f>EDATE(A91,1)</f>
        <v>36923</v>
      </c>
      <c r="B93" s="20" t="s">
        <v>106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56">
        <v>42036</v>
      </c>
    </row>
    <row r="94" spans="1:11" x14ac:dyDescent="0.25">
      <c r="A94" s="40"/>
      <c r="B94" s="20" t="s">
        <v>105</v>
      </c>
      <c r="C94" s="13"/>
      <c r="D94" s="39"/>
      <c r="E94" s="34"/>
      <c r="F94" s="20"/>
      <c r="G94" s="13"/>
      <c r="H94" s="39"/>
      <c r="I94" s="34"/>
      <c r="J94" s="11"/>
      <c r="K94" s="20" t="s">
        <v>121</v>
      </c>
    </row>
    <row r="95" spans="1:11" x14ac:dyDescent="0.25">
      <c r="A95" s="40">
        <f>EDATE(A93,1)</f>
        <v>36951</v>
      </c>
      <c r="B95" s="20" t="s">
        <v>116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2</v>
      </c>
      <c r="I95" s="34"/>
      <c r="J95" s="11"/>
      <c r="K95" s="20" t="s">
        <v>153</v>
      </c>
    </row>
    <row r="96" spans="1:11" x14ac:dyDescent="0.25">
      <c r="A96" s="40"/>
      <c r="B96" s="20" t="s">
        <v>102</v>
      </c>
      <c r="C96" s="13"/>
      <c r="D96" s="39">
        <v>2</v>
      </c>
      <c r="E96" s="34"/>
      <c r="F96" s="20"/>
      <c r="G96" s="13"/>
      <c r="H96" s="39"/>
      <c r="I96" s="34"/>
      <c r="J96" s="11"/>
      <c r="K96" s="20" t="s">
        <v>154</v>
      </c>
    </row>
    <row r="97" spans="1:11" x14ac:dyDescent="0.25">
      <c r="A97" s="40">
        <f>EDATE(A95,1)</f>
        <v>36982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ref="A98:A105" si="4">EDATE(A97,1)</f>
        <v>37012</v>
      </c>
      <c r="B98" s="20" t="s">
        <v>134</v>
      </c>
      <c r="C98" s="13">
        <v>1.25</v>
      </c>
      <c r="D98" s="39">
        <v>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155</v>
      </c>
    </row>
    <row r="99" spans="1:11" x14ac:dyDescent="0.25">
      <c r="A99" s="40"/>
      <c r="B99" s="20" t="s">
        <v>105</v>
      </c>
      <c r="C99" s="13"/>
      <c r="D99" s="39"/>
      <c r="E99" s="34"/>
      <c r="F99" s="20"/>
      <c r="G99" s="13"/>
      <c r="H99" s="39"/>
      <c r="I99" s="34"/>
      <c r="J99" s="11"/>
      <c r="K99" s="20" t="s">
        <v>156</v>
      </c>
    </row>
    <row r="100" spans="1:11" x14ac:dyDescent="0.25">
      <c r="A100" s="40">
        <f>EDATE(A98,1)</f>
        <v>37043</v>
      </c>
      <c r="B100" s="20" t="s">
        <v>134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157</v>
      </c>
    </row>
    <row r="101" spans="1:11" x14ac:dyDescent="0.25">
      <c r="A101" s="40">
        <f t="shared" si="4"/>
        <v>37073</v>
      </c>
      <c r="B101" s="20" t="s">
        <v>116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174</v>
      </c>
    </row>
    <row r="102" spans="1:11" x14ac:dyDescent="0.25">
      <c r="A102" s="40"/>
      <c r="B102" s="20" t="s">
        <v>106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56">
        <v>46935</v>
      </c>
    </row>
    <row r="103" spans="1:11" x14ac:dyDescent="0.25">
      <c r="A103" s="40"/>
      <c r="B103" s="20" t="s">
        <v>106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56">
        <v>46569</v>
      </c>
    </row>
    <row r="104" spans="1:11" x14ac:dyDescent="0.25">
      <c r="A104" s="40">
        <f>EDATE(A101,1)</f>
        <v>37104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4"/>
        <v>37135</v>
      </c>
      <c r="B105" s="20" t="s">
        <v>106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56">
        <v>44440</v>
      </c>
    </row>
    <row r="106" spans="1:11" x14ac:dyDescent="0.25">
      <c r="A106" s="40"/>
      <c r="B106" s="20" t="s">
        <v>106</v>
      </c>
      <c r="C106" s="13"/>
      <c r="D106" s="39"/>
      <c r="E106" s="34"/>
      <c r="F106" s="20"/>
      <c r="G106" s="13"/>
      <c r="H106" s="39">
        <v>1</v>
      </c>
      <c r="I106" s="34"/>
      <c r="J106" s="11"/>
      <c r="K106" s="56">
        <v>46997</v>
      </c>
    </row>
    <row r="107" spans="1:11" x14ac:dyDescent="0.25">
      <c r="A107" s="40">
        <f>EDATE(A105,1)</f>
        <v>37165</v>
      </c>
      <c r="B107" s="20" t="s">
        <v>175</v>
      </c>
      <c r="C107" s="13">
        <v>1.25</v>
      </c>
      <c r="D107" s="39">
        <v>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176</v>
      </c>
    </row>
    <row r="108" spans="1:11" x14ac:dyDescent="0.25">
      <c r="A108" s="40"/>
      <c r="B108" s="20" t="s">
        <v>116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177</v>
      </c>
    </row>
    <row r="109" spans="1:11" x14ac:dyDescent="0.25">
      <c r="A109" s="40"/>
      <c r="B109" s="20" t="s">
        <v>129</v>
      </c>
      <c r="C109" s="13"/>
      <c r="D109" s="39">
        <v>1.5</v>
      </c>
      <c r="E109" s="34"/>
      <c r="F109" s="20"/>
      <c r="G109" s="13"/>
      <c r="H109" s="39"/>
      <c r="I109" s="34"/>
      <c r="J109" s="11"/>
      <c r="K109" s="20"/>
    </row>
    <row r="110" spans="1:11" x14ac:dyDescent="0.25">
      <c r="A110" s="40">
        <f>EDATE(A107,1)</f>
        <v>37196</v>
      </c>
      <c r="B110" s="20" t="s">
        <v>102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178</v>
      </c>
    </row>
    <row r="111" spans="1:11" x14ac:dyDescent="0.25">
      <c r="A111" s="40"/>
      <c r="B111" s="20" t="s">
        <v>102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 t="s">
        <v>179</v>
      </c>
    </row>
    <row r="112" spans="1:11" x14ac:dyDescent="0.25">
      <c r="A112" s="40">
        <f>EDATE(A110,1)</f>
        <v>37226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8" t="s">
        <v>158</v>
      </c>
      <c r="B113" s="20"/>
      <c r="C113" s="13"/>
      <c r="D113" s="39"/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f>EDATE(A112,1)</f>
        <v>37257</v>
      </c>
      <c r="B114" s="20" t="s">
        <v>105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114</v>
      </c>
    </row>
    <row r="115" spans="1:11" x14ac:dyDescent="0.25">
      <c r="A115" s="40">
        <f t="shared" ref="A115:A226" si="5">EDATE(A114,1)</f>
        <v>37288</v>
      </c>
      <c r="B115" s="20" t="s">
        <v>105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121</v>
      </c>
    </row>
    <row r="116" spans="1:11" x14ac:dyDescent="0.25">
      <c r="A116" s="40">
        <f t="shared" si="5"/>
        <v>37316</v>
      </c>
      <c r="B116" s="20" t="s">
        <v>134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101</v>
      </c>
    </row>
    <row r="117" spans="1:11" x14ac:dyDescent="0.25">
      <c r="A117" s="40"/>
      <c r="B117" s="20" t="s">
        <v>116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180</v>
      </c>
    </row>
    <row r="118" spans="1:11" x14ac:dyDescent="0.25">
      <c r="A118" s="40">
        <f>EDATE(A116,1)</f>
        <v>37347</v>
      </c>
      <c r="B118" s="20" t="s">
        <v>181</v>
      </c>
      <c r="C118" s="13">
        <v>1.25</v>
      </c>
      <c r="D118" s="39">
        <v>3.044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5"/>
        <v>37377</v>
      </c>
      <c r="B119" s="20" t="s">
        <v>105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182</v>
      </c>
    </row>
    <row r="120" spans="1:11" x14ac:dyDescent="0.25">
      <c r="A120" s="40">
        <f t="shared" si="5"/>
        <v>37408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f t="shared" si="5"/>
        <v>37438</v>
      </c>
      <c r="B121" s="20" t="s">
        <v>106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56">
        <v>11140</v>
      </c>
    </row>
    <row r="122" spans="1:11" x14ac:dyDescent="0.25">
      <c r="A122" s="40">
        <f t="shared" si="5"/>
        <v>37469</v>
      </c>
      <c r="B122" s="20" t="s">
        <v>106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6">
        <v>11171</v>
      </c>
    </row>
    <row r="123" spans="1:11" x14ac:dyDescent="0.25">
      <c r="A123" s="40"/>
      <c r="B123" s="20" t="s">
        <v>183</v>
      </c>
      <c r="C123" s="13"/>
      <c r="D123" s="39">
        <v>1.6120000000000001</v>
      </c>
      <c r="E123" s="34"/>
      <c r="F123" s="20"/>
      <c r="G123" s="13"/>
      <c r="H123" s="39"/>
      <c r="I123" s="34"/>
      <c r="J123" s="11"/>
      <c r="K123" s="20"/>
    </row>
    <row r="124" spans="1:11" x14ac:dyDescent="0.25">
      <c r="A124" s="40">
        <f>EDATE(A122,1)</f>
        <v>37500</v>
      </c>
      <c r="B124" s="20" t="s">
        <v>102</v>
      </c>
      <c r="C124" s="13">
        <v>1.25</v>
      </c>
      <c r="D124" s="39">
        <v>2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 t="s">
        <v>184</v>
      </c>
    </row>
    <row r="125" spans="1:11" x14ac:dyDescent="0.25">
      <c r="A125" s="40"/>
      <c r="B125" s="20" t="s">
        <v>185</v>
      </c>
      <c r="C125" s="13"/>
      <c r="D125" s="39">
        <v>2.5350000000000001</v>
      </c>
      <c r="E125" s="34"/>
      <c r="F125" s="20"/>
      <c r="G125" s="13"/>
      <c r="H125" s="39"/>
      <c r="I125" s="34"/>
      <c r="J125" s="11"/>
      <c r="K125" s="20"/>
    </row>
    <row r="126" spans="1:11" x14ac:dyDescent="0.25">
      <c r="A126" s="40">
        <f>EDATE(A124,1)</f>
        <v>37530</v>
      </c>
      <c r="B126" s="20" t="s">
        <v>186</v>
      </c>
      <c r="C126" s="13">
        <v>1.25</v>
      </c>
      <c r="D126" s="39">
        <v>1.794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5"/>
        <v>37561</v>
      </c>
      <c r="B127" s="20" t="s">
        <v>102</v>
      </c>
      <c r="C127" s="13">
        <v>1.25</v>
      </c>
      <c r="D127" s="39">
        <v>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179</v>
      </c>
    </row>
    <row r="128" spans="1:11" x14ac:dyDescent="0.25">
      <c r="A128" s="40"/>
      <c r="B128" s="20" t="s">
        <v>187</v>
      </c>
      <c r="C128" s="13"/>
      <c r="D128" s="39">
        <v>1.0649999999999999</v>
      </c>
      <c r="E128" s="34"/>
      <c r="F128" s="20"/>
      <c r="G128" s="13"/>
      <c r="H128" s="39"/>
      <c r="I128" s="34"/>
      <c r="J128" s="11"/>
      <c r="K128" s="20"/>
    </row>
    <row r="129" spans="1:11" x14ac:dyDescent="0.25">
      <c r="A129" s="40">
        <f>EDATE(A127,1)</f>
        <v>37591</v>
      </c>
      <c r="B129" s="20" t="s">
        <v>188</v>
      </c>
      <c r="C129" s="13">
        <v>1.25</v>
      </c>
      <c r="D129" s="39">
        <v>0.14600000000000002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8" t="s">
        <v>159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37622</v>
      </c>
      <c r="B131" s="20" t="s">
        <v>189</v>
      </c>
      <c r="C131" s="13">
        <v>1.25</v>
      </c>
      <c r="D131" s="39">
        <v>2.06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5"/>
        <v>37653</v>
      </c>
      <c r="B132" s="20" t="s">
        <v>106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1</v>
      </c>
      <c r="I132" s="34"/>
      <c r="J132" s="11"/>
      <c r="K132" s="55">
        <v>44969</v>
      </c>
    </row>
    <row r="133" spans="1:11" x14ac:dyDescent="0.25">
      <c r="A133" s="40"/>
      <c r="B133" s="20" t="s">
        <v>106</v>
      </c>
      <c r="C133" s="13"/>
      <c r="D133" s="39"/>
      <c r="E133" s="34"/>
      <c r="F133" s="20"/>
      <c r="G133" s="13"/>
      <c r="H133" s="39">
        <v>1</v>
      </c>
      <c r="I133" s="34"/>
      <c r="J133" s="11"/>
      <c r="K133" s="56">
        <v>46784</v>
      </c>
    </row>
    <row r="134" spans="1:11" x14ac:dyDescent="0.25">
      <c r="A134" s="40"/>
      <c r="B134" s="20" t="s">
        <v>105</v>
      </c>
      <c r="C134" s="13"/>
      <c r="D134" s="39"/>
      <c r="E134" s="34"/>
      <c r="F134" s="20"/>
      <c r="G134" s="13"/>
      <c r="H134" s="39"/>
      <c r="I134" s="34"/>
      <c r="J134" s="11"/>
      <c r="K134" s="20" t="s">
        <v>190</v>
      </c>
    </row>
    <row r="135" spans="1:11" x14ac:dyDescent="0.25">
      <c r="A135" s="40">
        <f>EDATE(A132,1)</f>
        <v>37681</v>
      </c>
      <c r="B135" s="20" t="s">
        <v>102</v>
      </c>
      <c r="C135" s="13">
        <v>1.25</v>
      </c>
      <c r="D135" s="39">
        <v>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120</v>
      </c>
    </row>
    <row r="136" spans="1:11" x14ac:dyDescent="0.25">
      <c r="A136" s="40"/>
      <c r="B136" s="20" t="s">
        <v>106</v>
      </c>
      <c r="C136" s="13"/>
      <c r="D136" s="39"/>
      <c r="E136" s="34"/>
      <c r="F136" s="20"/>
      <c r="G136" s="13"/>
      <c r="H136" s="39">
        <v>1</v>
      </c>
      <c r="I136" s="34"/>
      <c r="J136" s="11"/>
      <c r="K136" s="56">
        <v>45352</v>
      </c>
    </row>
    <row r="137" spans="1:11" x14ac:dyDescent="0.25">
      <c r="A137" s="40"/>
      <c r="B137" s="20" t="s">
        <v>106</v>
      </c>
      <c r="C137" s="13"/>
      <c r="D137" s="39"/>
      <c r="E137" s="34"/>
      <c r="F137" s="20"/>
      <c r="G137" s="13"/>
      <c r="H137" s="39">
        <v>1</v>
      </c>
      <c r="I137" s="34"/>
      <c r="J137" s="11"/>
      <c r="K137" s="56">
        <v>46082</v>
      </c>
    </row>
    <row r="138" spans="1:11" x14ac:dyDescent="0.25">
      <c r="A138" s="40"/>
      <c r="B138" s="20" t="s">
        <v>105</v>
      </c>
      <c r="C138" s="13"/>
      <c r="D138" s="39"/>
      <c r="E138" s="34"/>
      <c r="F138" s="20"/>
      <c r="G138" s="13"/>
      <c r="H138" s="39"/>
      <c r="I138" s="34"/>
      <c r="J138" s="11"/>
      <c r="K138" s="56" t="s">
        <v>191</v>
      </c>
    </row>
    <row r="139" spans="1:11" x14ac:dyDescent="0.25">
      <c r="A139" s="40">
        <f>EDATE(A135,1)</f>
        <v>37712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f t="shared" si="5"/>
        <v>37742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5"/>
        <v>37773</v>
      </c>
      <c r="B141" s="20" t="s">
        <v>116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192</v>
      </c>
    </row>
    <row r="142" spans="1:11" x14ac:dyDescent="0.25">
      <c r="A142" s="40"/>
      <c r="B142" s="20" t="s">
        <v>105</v>
      </c>
      <c r="C142" s="13"/>
      <c r="D142" s="39"/>
      <c r="E142" s="34"/>
      <c r="F142" s="20"/>
      <c r="G142" s="13"/>
      <c r="H142" s="39"/>
      <c r="I142" s="34"/>
      <c r="J142" s="11"/>
      <c r="K142" s="20" t="s">
        <v>193</v>
      </c>
    </row>
    <row r="143" spans="1:11" x14ac:dyDescent="0.25">
      <c r="A143" s="40">
        <f>EDATE(A141,1)</f>
        <v>37803</v>
      </c>
      <c r="B143" s="20" t="s">
        <v>102</v>
      </c>
      <c r="C143" s="13">
        <v>1.25</v>
      </c>
      <c r="D143" s="39">
        <v>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194</v>
      </c>
    </row>
    <row r="144" spans="1:11" x14ac:dyDescent="0.25">
      <c r="A144" s="40">
        <f t="shared" si="5"/>
        <v>37834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si="5"/>
        <v>37865</v>
      </c>
      <c r="B145" s="20" t="s">
        <v>143</v>
      </c>
      <c r="C145" s="13">
        <v>1.25</v>
      </c>
      <c r="D145" s="39">
        <v>5.6000000000000015E-2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5"/>
        <v>37895</v>
      </c>
      <c r="B146" s="20" t="s">
        <v>195</v>
      </c>
      <c r="C146" s="13">
        <v>1.25</v>
      </c>
      <c r="D146" s="39">
        <v>3.1000000000000014E-2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si="5"/>
        <v>37926</v>
      </c>
      <c r="B147" s="20" t="s">
        <v>196</v>
      </c>
      <c r="C147" s="13">
        <v>1.25</v>
      </c>
      <c r="D147" s="39">
        <v>0.45200000000000001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f t="shared" si="5"/>
        <v>37956</v>
      </c>
      <c r="B148" s="20" t="s">
        <v>197</v>
      </c>
      <c r="C148" s="13">
        <v>1.25</v>
      </c>
      <c r="D148" s="39">
        <v>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/>
      <c r="B149" s="20" t="s">
        <v>198</v>
      </c>
      <c r="C149" s="13"/>
      <c r="D149" s="39">
        <v>0.43099999999999999</v>
      </c>
      <c r="E149" s="34"/>
      <c r="F149" s="20"/>
      <c r="G149" s="13"/>
      <c r="H149" s="39"/>
      <c r="I149" s="34"/>
      <c r="J149" s="11"/>
      <c r="K149" s="20"/>
    </row>
    <row r="150" spans="1:11" x14ac:dyDescent="0.25">
      <c r="A150" s="48" t="s">
        <v>160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f>EDATE(A148,1)</f>
        <v>37987</v>
      </c>
      <c r="B151" s="20" t="s">
        <v>116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2</v>
      </c>
      <c r="I151" s="34"/>
      <c r="J151" s="11"/>
      <c r="K151" s="20" t="s">
        <v>200</v>
      </c>
    </row>
    <row r="152" spans="1:11" x14ac:dyDescent="0.25">
      <c r="A152" s="40"/>
      <c r="B152" s="20" t="s">
        <v>199</v>
      </c>
      <c r="C152" s="13"/>
      <c r="D152" s="39">
        <v>0.16200000000000003</v>
      </c>
      <c r="E152" s="34"/>
      <c r="F152" s="20"/>
      <c r="G152" s="13"/>
      <c r="H152" s="39"/>
      <c r="I152" s="34"/>
      <c r="J152" s="11"/>
      <c r="K152" s="20"/>
    </row>
    <row r="153" spans="1:11" x14ac:dyDescent="0.25">
      <c r="A153" s="40">
        <f>EDATE(A151,1)</f>
        <v>38018</v>
      </c>
      <c r="B153" s="20" t="s">
        <v>106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56">
        <v>42401</v>
      </c>
    </row>
    <row r="154" spans="1:11" x14ac:dyDescent="0.25">
      <c r="A154" s="40"/>
      <c r="B154" s="20" t="s">
        <v>105</v>
      </c>
      <c r="C154" s="13"/>
      <c r="D154" s="39"/>
      <c r="E154" s="34"/>
      <c r="F154" s="20"/>
      <c r="G154" s="13"/>
      <c r="H154" s="39"/>
      <c r="I154" s="34"/>
      <c r="J154" s="11"/>
      <c r="K154" s="56" t="s">
        <v>204</v>
      </c>
    </row>
    <row r="155" spans="1:11" x14ac:dyDescent="0.25">
      <c r="A155" s="40"/>
      <c r="B155" s="20" t="s">
        <v>201</v>
      </c>
      <c r="C155" s="13"/>
      <c r="D155" s="39">
        <v>0.41899999999999998</v>
      </c>
      <c r="E155" s="34"/>
      <c r="F155" s="20"/>
      <c r="G155" s="13"/>
      <c r="H155" s="39"/>
      <c r="I155" s="34"/>
      <c r="J155" s="11"/>
      <c r="K155" s="20"/>
    </row>
    <row r="156" spans="1:11" x14ac:dyDescent="0.25">
      <c r="A156" s="40">
        <f>EDATE(A153,1)</f>
        <v>38047</v>
      </c>
      <c r="B156" s="20" t="s">
        <v>202</v>
      </c>
      <c r="C156" s="13">
        <v>1.25</v>
      </c>
      <c r="D156" s="39">
        <v>0.34799999999999998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5"/>
        <v>38078</v>
      </c>
      <c r="B157" s="20" t="s">
        <v>203</v>
      </c>
      <c r="C157" s="13">
        <v>1.25</v>
      </c>
      <c r="D157" s="39">
        <v>0.28300000000000003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5"/>
        <v>38108</v>
      </c>
      <c r="B158" s="20" t="s">
        <v>106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56">
        <v>45778</v>
      </c>
    </row>
    <row r="159" spans="1:11" x14ac:dyDescent="0.25">
      <c r="A159" s="40"/>
      <c r="B159" s="20" t="s">
        <v>105</v>
      </c>
      <c r="C159" s="13"/>
      <c r="D159" s="39"/>
      <c r="E159" s="34"/>
      <c r="F159" s="20"/>
      <c r="G159" s="13"/>
      <c r="H159" s="39"/>
      <c r="I159" s="34"/>
      <c r="J159" s="11"/>
      <c r="K159" s="20" t="s">
        <v>205</v>
      </c>
    </row>
    <row r="160" spans="1:11" x14ac:dyDescent="0.25">
      <c r="A160" s="40"/>
      <c r="B160" s="20" t="s">
        <v>188</v>
      </c>
      <c r="C160" s="13"/>
      <c r="D160" s="39">
        <v>0.14600000000000002</v>
      </c>
      <c r="E160" s="34"/>
      <c r="F160" s="20"/>
      <c r="G160" s="13"/>
      <c r="H160" s="39"/>
      <c r="I160" s="34"/>
      <c r="J160" s="11"/>
      <c r="K160" s="20"/>
    </row>
    <row r="161" spans="1:11" x14ac:dyDescent="0.25">
      <c r="A161" s="40">
        <f>EDATE(A158,1)</f>
        <v>38139</v>
      </c>
      <c r="B161" s="20" t="s">
        <v>206</v>
      </c>
      <c r="C161" s="13">
        <v>1.25</v>
      </c>
      <c r="D161" s="39">
        <v>8.3000000000000018E-2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5"/>
        <v>38169</v>
      </c>
      <c r="B162" s="20" t="s">
        <v>106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56">
        <v>44013</v>
      </c>
    </row>
    <row r="163" spans="1:11" x14ac:dyDescent="0.25">
      <c r="A163" s="40"/>
      <c r="B163" s="20" t="s">
        <v>134</v>
      </c>
      <c r="C163" s="13"/>
      <c r="D163" s="39">
        <v>3</v>
      </c>
      <c r="E163" s="34"/>
      <c r="F163" s="20"/>
      <c r="G163" s="13"/>
      <c r="H163" s="39"/>
      <c r="I163" s="34"/>
      <c r="J163" s="11"/>
      <c r="K163" s="20" t="s">
        <v>207</v>
      </c>
    </row>
    <row r="164" spans="1:11" x14ac:dyDescent="0.25">
      <c r="A164" s="40"/>
      <c r="B164" s="20" t="s">
        <v>208</v>
      </c>
      <c r="C164" s="13"/>
      <c r="D164" s="39">
        <v>4.8000000000000008E-2</v>
      </c>
      <c r="E164" s="34"/>
      <c r="F164" s="20"/>
      <c r="G164" s="13"/>
      <c r="H164" s="39"/>
      <c r="I164" s="34"/>
      <c r="J164" s="11"/>
      <c r="K164" s="20"/>
    </row>
    <row r="165" spans="1:11" x14ac:dyDescent="0.25">
      <c r="A165" s="40">
        <f>EDATE(A162,1)</f>
        <v>38200</v>
      </c>
      <c r="B165" s="20" t="s">
        <v>106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56">
        <v>42948</v>
      </c>
    </row>
    <row r="166" spans="1:11" x14ac:dyDescent="0.25">
      <c r="A166" s="40"/>
      <c r="B166" s="20" t="s">
        <v>116</v>
      </c>
      <c r="C166" s="13"/>
      <c r="D166" s="39"/>
      <c r="E166" s="34"/>
      <c r="F166" s="20"/>
      <c r="G166" s="13"/>
      <c r="H166" s="39">
        <v>1</v>
      </c>
      <c r="I166" s="34"/>
      <c r="J166" s="11"/>
      <c r="K166" s="20" t="s">
        <v>210</v>
      </c>
    </row>
    <row r="167" spans="1:11" x14ac:dyDescent="0.25">
      <c r="A167" s="40"/>
      <c r="B167" s="20" t="s">
        <v>209</v>
      </c>
      <c r="C167" s="13"/>
      <c r="D167" s="39">
        <v>1.25</v>
      </c>
      <c r="E167" s="34"/>
      <c r="F167" s="20"/>
      <c r="G167" s="13"/>
      <c r="H167" s="39"/>
      <c r="I167" s="34"/>
      <c r="J167" s="11"/>
      <c r="K167" s="20"/>
    </row>
    <row r="168" spans="1:11" x14ac:dyDescent="0.25">
      <c r="A168" s="40">
        <f>EDATE(A165,1)</f>
        <v>38231</v>
      </c>
      <c r="B168" s="20" t="s">
        <v>106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56">
        <v>45870</v>
      </c>
    </row>
    <row r="169" spans="1:11" x14ac:dyDescent="0.25">
      <c r="A169" s="40"/>
      <c r="B169" s="20" t="s">
        <v>211</v>
      </c>
      <c r="C169" s="13"/>
      <c r="D169" s="39">
        <v>1.633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f>EDATE(A168,1)</f>
        <v>38261</v>
      </c>
      <c r="B170" s="20" t="s">
        <v>116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/>
    </row>
    <row r="171" spans="1:11" x14ac:dyDescent="0.25">
      <c r="A171" s="40"/>
      <c r="B171" s="20" t="s">
        <v>212</v>
      </c>
      <c r="C171" s="13"/>
      <c r="D171" s="39">
        <v>1.675</v>
      </c>
      <c r="E171" s="34"/>
      <c r="F171" s="20"/>
      <c r="G171" s="13"/>
      <c r="H171" s="39"/>
      <c r="I171" s="34"/>
      <c r="J171" s="11"/>
      <c r="K171" s="20"/>
    </row>
    <row r="172" spans="1:11" x14ac:dyDescent="0.25">
      <c r="A172" s="40">
        <f>EDATE(A170,1)</f>
        <v>38292</v>
      </c>
      <c r="B172" s="20" t="s">
        <v>102</v>
      </c>
      <c r="C172" s="13">
        <v>1.25</v>
      </c>
      <c r="D172" s="39">
        <v>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 t="s">
        <v>214</v>
      </c>
    </row>
    <row r="173" spans="1:11" x14ac:dyDescent="0.25">
      <c r="A173" s="40"/>
      <c r="B173" s="20" t="s">
        <v>106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56">
        <v>45231</v>
      </c>
    </row>
    <row r="174" spans="1:11" x14ac:dyDescent="0.25">
      <c r="A174" s="40"/>
      <c r="B174" s="20" t="s">
        <v>213</v>
      </c>
      <c r="C174" s="13"/>
      <c r="D174" s="39">
        <v>1.179</v>
      </c>
      <c r="E174" s="34"/>
      <c r="F174" s="20"/>
      <c r="G174" s="13"/>
      <c r="H174" s="39"/>
      <c r="I174" s="34"/>
      <c r="J174" s="11"/>
      <c r="K174" s="20"/>
    </row>
    <row r="175" spans="1:11" x14ac:dyDescent="0.25">
      <c r="A175" s="40">
        <f>EDATE(A172,1)</f>
        <v>38322</v>
      </c>
      <c r="B175" s="20" t="s">
        <v>215</v>
      </c>
      <c r="C175" s="13">
        <v>1.25</v>
      </c>
      <c r="D175" s="39">
        <v>1.0960000000000001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8" t="s">
        <v>161</v>
      </c>
      <c r="B176" s="20"/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f>EDATE(A175,1)</f>
        <v>38353</v>
      </c>
      <c r="B177" s="20" t="s">
        <v>217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5</v>
      </c>
      <c r="I177" s="34"/>
      <c r="J177" s="11"/>
      <c r="K177" s="20" t="s">
        <v>218</v>
      </c>
    </row>
    <row r="178" spans="1:11" x14ac:dyDescent="0.25">
      <c r="A178" s="40"/>
      <c r="B178" s="20" t="s">
        <v>116</v>
      </c>
      <c r="C178" s="13"/>
      <c r="D178" s="39"/>
      <c r="E178" s="34"/>
      <c r="F178" s="20"/>
      <c r="G178" s="13"/>
      <c r="H178" s="39">
        <v>2</v>
      </c>
      <c r="I178" s="34"/>
      <c r="J178" s="11"/>
      <c r="K178" s="20" t="s">
        <v>219</v>
      </c>
    </row>
    <row r="179" spans="1:11" x14ac:dyDescent="0.25">
      <c r="A179" s="40"/>
      <c r="B179" s="20" t="s">
        <v>216</v>
      </c>
      <c r="C179" s="13"/>
      <c r="D179" s="39">
        <v>2.0750000000000002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40">
        <f>EDATE(A177,1)</f>
        <v>38384</v>
      </c>
      <c r="B180" s="20" t="s">
        <v>106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55">
        <v>44966</v>
      </c>
    </row>
    <row r="181" spans="1:11" x14ac:dyDescent="0.25">
      <c r="A181" s="40"/>
      <c r="B181" s="20" t="s">
        <v>116</v>
      </c>
      <c r="C181" s="13"/>
      <c r="D181" s="39"/>
      <c r="E181" s="34"/>
      <c r="F181" s="20"/>
      <c r="G181" s="13"/>
      <c r="H181" s="39">
        <v>2</v>
      </c>
      <c r="I181" s="34"/>
      <c r="J181" s="11"/>
      <c r="K181" s="20" t="s">
        <v>221</v>
      </c>
    </row>
    <row r="182" spans="1:11" x14ac:dyDescent="0.25">
      <c r="A182" s="40"/>
      <c r="B182" s="20" t="s">
        <v>105</v>
      </c>
      <c r="C182" s="13"/>
      <c r="D182" s="39"/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/>
      <c r="B183" s="20" t="s">
        <v>220</v>
      </c>
      <c r="C183" s="13"/>
      <c r="D183" s="39">
        <v>2.6669999999999998</v>
      </c>
      <c r="E183" s="34"/>
      <c r="F183" s="20"/>
      <c r="G183" s="13"/>
      <c r="H183" s="39"/>
      <c r="I183" s="34"/>
      <c r="J183" s="11"/>
      <c r="K183" s="20" t="s">
        <v>222</v>
      </c>
    </row>
    <row r="184" spans="1:11" x14ac:dyDescent="0.25">
      <c r="A184" s="40">
        <f>EDATE(A180,1)</f>
        <v>38412</v>
      </c>
      <c r="B184" s="20" t="s">
        <v>105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223</v>
      </c>
    </row>
    <row r="185" spans="1:11" x14ac:dyDescent="0.25">
      <c r="A185" s="40"/>
      <c r="B185" s="20" t="s">
        <v>224</v>
      </c>
      <c r="C185" s="13"/>
      <c r="D185" s="39">
        <v>1.256</v>
      </c>
      <c r="E185" s="34"/>
      <c r="F185" s="20"/>
      <c r="G185" s="13"/>
      <c r="H185" s="39"/>
      <c r="I185" s="34"/>
      <c r="J185" s="11"/>
      <c r="K185" s="20"/>
    </row>
    <row r="186" spans="1:11" x14ac:dyDescent="0.25">
      <c r="A186" s="40">
        <f>EDATE(A184,1)</f>
        <v>38443</v>
      </c>
      <c r="B186" s="20" t="s">
        <v>116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227</v>
      </c>
    </row>
    <row r="187" spans="1:11" x14ac:dyDescent="0.25">
      <c r="A187" s="40"/>
      <c r="B187" s="20" t="s">
        <v>134</v>
      </c>
      <c r="C187" s="13"/>
      <c r="D187" s="39">
        <v>3</v>
      </c>
      <c r="E187" s="34"/>
      <c r="F187" s="20"/>
      <c r="G187" s="13"/>
      <c r="H187" s="39"/>
      <c r="I187" s="34"/>
      <c r="J187" s="11"/>
      <c r="K187" s="20" t="s">
        <v>228</v>
      </c>
    </row>
    <row r="188" spans="1:11" x14ac:dyDescent="0.25">
      <c r="A188" s="40"/>
      <c r="B188" s="20" t="s">
        <v>226</v>
      </c>
      <c r="C188" s="13"/>
      <c r="D188" s="39">
        <v>2.1269999999999998</v>
      </c>
      <c r="E188" s="34"/>
      <c r="F188" s="20"/>
      <c r="G188" s="13"/>
      <c r="H188" s="39"/>
      <c r="I188" s="34"/>
      <c r="J188" s="11"/>
      <c r="K188" s="20"/>
    </row>
    <row r="189" spans="1:11" x14ac:dyDescent="0.25">
      <c r="A189" s="40">
        <f>EDATE(A186,1)</f>
        <v>38473</v>
      </c>
      <c r="B189" s="20" t="s">
        <v>225</v>
      </c>
      <c r="C189" s="13">
        <v>1.25</v>
      </c>
      <c r="D189" s="39">
        <v>1.637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f t="shared" si="5"/>
        <v>38504</v>
      </c>
      <c r="B190" s="20" t="s">
        <v>229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4</v>
      </c>
      <c r="I190" s="34"/>
      <c r="J190" s="11"/>
      <c r="K190" s="20" t="s">
        <v>231</v>
      </c>
    </row>
    <row r="191" spans="1:11" x14ac:dyDescent="0.25">
      <c r="A191" s="40"/>
      <c r="B191" s="20" t="s">
        <v>100</v>
      </c>
      <c r="C191" s="13"/>
      <c r="D191" s="39"/>
      <c r="E191" s="34"/>
      <c r="F191" s="20"/>
      <c r="G191" s="13"/>
      <c r="H191" s="39">
        <v>3</v>
      </c>
      <c r="I191" s="34"/>
      <c r="J191" s="11"/>
      <c r="K191" s="20" t="s">
        <v>232</v>
      </c>
    </row>
    <row r="192" spans="1:11" x14ac:dyDescent="0.25">
      <c r="A192" s="40"/>
      <c r="B192" s="20" t="s">
        <v>230</v>
      </c>
      <c r="C192" s="13"/>
      <c r="D192" s="39">
        <v>0.27900000000000003</v>
      </c>
      <c r="E192" s="34"/>
      <c r="F192" s="20"/>
      <c r="G192" s="13"/>
      <c r="H192" s="39"/>
      <c r="I192" s="34"/>
      <c r="J192" s="11"/>
      <c r="K192" s="20"/>
    </row>
    <row r="193" spans="1:11" x14ac:dyDescent="0.25">
      <c r="A193" s="40">
        <f>EDATE(A190,1)</f>
        <v>38534</v>
      </c>
      <c r="B193" s="20" t="s">
        <v>100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3</v>
      </c>
      <c r="I193" s="34"/>
      <c r="J193" s="11"/>
      <c r="K193" s="20" t="s">
        <v>233</v>
      </c>
    </row>
    <row r="194" spans="1:11" x14ac:dyDescent="0.25">
      <c r="A194" s="40"/>
      <c r="B194" s="20" t="s">
        <v>116</v>
      </c>
      <c r="C194" s="13"/>
      <c r="D194" s="39"/>
      <c r="E194" s="34"/>
      <c r="F194" s="20"/>
      <c r="G194" s="13"/>
      <c r="H194" s="39">
        <v>2</v>
      </c>
      <c r="I194" s="34"/>
      <c r="J194" s="11"/>
      <c r="K194" s="20" t="s">
        <v>234</v>
      </c>
    </row>
    <row r="195" spans="1:11" x14ac:dyDescent="0.25">
      <c r="A195" s="40"/>
      <c r="B195" s="20" t="s">
        <v>106</v>
      </c>
      <c r="C195" s="13"/>
      <c r="D195" s="39"/>
      <c r="E195" s="34"/>
      <c r="F195" s="20"/>
      <c r="G195" s="13"/>
      <c r="H195" s="39">
        <v>1</v>
      </c>
      <c r="I195" s="34"/>
      <c r="J195" s="11"/>
      <c r="K195" s="56">
        <v>47300</v>
      </c>
    </row>
    <row r="196" spans="1:11" x14ac:dyDescent="0.25">
      <c r="A196" s="40"/>
      <c r="B196" s="20" t="s">
        <v>235</v>
      </c>
      <c r="C196" s="13"/>
      <c r="D196" s="39">
        <v>1.0309999999999999</v>
      </c>
      <c r="E196" s="34"/>
      <c r="F196" s="20"/>
      <c r="G196" s="13"/>
      <c r="H196" s="39"/>
      <c r="I196" s="34"/>
      <c r="J196" s="11"/>
      <c r="K196" s="20"/>
    </row>
    <row r="197" spans="1:11" x14ac:dyDescent="0.25">
      <c r="A197" s="40">
        <f>EDATE(A193,1)</f>
        <v>38565</v>
      </c>
      <c r="B197" s="20" t="s">
        <v>236</v>
      </c>
      <c r="C197" s="13">
        <v>1.25</v>
      </c>
      <c r="D197" s="39">
        <v>1.4100000000000001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5"/>
        <v>38596</v>
      </c>
      <c r="B198" s="20" t="s">
        <v>106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55">
        <v>45176</v>
      </c>
    </row>
    <row r="199" spans="1:11" x14ac:dyDescent="0.25">
      <c r="A199" s="40"/>
      <c r="B199" s="20" t="s">
        <v>116</v>
      </c>
      <c r="C199" s="13"/>
      <c r="D199" s="39"/>
      <c r="E199" s="34"/>
      <c r="F199" s="20"/>
      <c r="G199" s="13"/>
      <c r="H199" s="39">
        <v>2</v>
      </c>
      <c r="I199" s="34"/>
      <c r="J199" s="11"/>
      <c r="K199" s="20" t="s">
        <v>237</v>
      </c>
    </row>
    <row r="200" spans="1:11" x14ac:dyDescent="0.25">
      <c r="A200" s="40"/>
      <c r="B200" s="20" t="s">
        <v>238</v>
      </c>
      <c r="C200" s="13"/>
      <c r="D200" s="39">
        <v>2.95</v>
      </c>
      <c r="E200" s="34"/>
      <c r="F200" s="20"/>
      <c r="G200" s="13"/>
      <c r="H200" s="39"/>
      <c r="I200" s="34"/>
      <c r="J200" s="11"/>
      <c r="K200" s="20"/>
    </row>
    <row r="201" spans="1:11" x14ac:dyDescent="0.25">
      <c r="A201" s="40">
        <f>EDATE(A198,1)</f>
        <v>38626</v>
      </c>
      <c r="B201" s="20" t="s">
        <v>116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240</v>
      </c>
    </row>
    <row r="202" spans="1:11" x14ac:dyDescent="0.25">
      <c r="A202" s="40"/>
      <c r="B202" s="20" t="s">
        <v>239</v>
      </c>
      <c r="C202" s="13"/>
      <c r="D202" s="39">
        <v>1.2829999999999999</v>
      </c>
      <c r="E202" s="34"/>
      <c r="F202" s="20"/>
      <c r="G202" s="13"/>
      <c r="H202" s="39"/>
      <c r="I202" s="34"/>
      <c r="J202" s="11"/>
      <c r="K202" s="20"/>
    </row>
    <row r="203" spans="1:11" x14ac:dyDescent="0.25">
      <c r="A203" s="40">
        <f>EDATE(A201,1)</f>
        <v>38657</v>
      </c>
      <c r="B203" s="20" t="s">
        <v>241</v>
      </c>
      <c r="C203" s="13">
        <v>1.25</v>
      </c>
      <c r="D203" s="39">
        <v>2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242</v>
      </c>
    </row>
    <row r="204" spans="1:11" x14ac:dyDescent="0.25">
      <c r="A204" s="40"/>
      <c r="B204" s="20" t="s">
        <v>243</v>
      </c>
      <c r="C204" s="13"/>
      <c r="D204" s="39">
        <v>0.98299999999999998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f>EDATE(A203,1)</f>
        <v>38687</v>
      </c>
      <c r="B205" s="20" t="s">
        <v>116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2</v>
      </c>
      <c r="I205" s="34"/>
      <c r="J205" s="11"/>
      <c r="K205" s="20" t="s">
        <v>244</v>
      </c>
    </row>
    <row r="206" spans="1:11" x14ac:dyDescent="0.25">
      <c r="A206" s="40"/>
      <c r="B206" s="20" t="s">
        <v>245</v>
      </c>
      <c r="C206" s="13"/>
      <c r="D206" s="39">
        <v>1.9769999999999999</v>
      </c>
      <c r="E206" s="34"/>
      <c r="F206" s="20"/>
      <c r="G206" s="13"/>
      <c r="H206" s="39"/>
      <c r="I206" s="34"/>
      <c r="J206" s="11"/>
      <c r="K206" s="20"/>
    </row>
    <row r="207" spans="1:11" x14ac:dyDescent="0.25">
      <c r="A207" s="48" t="s">
        <v>162</v>
      </c>
      <c r="B207" s="20"/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25">
      <c r="A208" s="40">
        <f>EDATE(A205,1)</f>
        <v>38718</v>
      </c>
      <c r="B208" s="20" t="s">
        <v>106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55">
        <v>44928</v>
      </c>
    </row>
    <row r="209" spans="1:11" x14ac:dyDescent="0.25">
      <c r="A209" s="40"/>
      <c r="B209" s="20" t="s">
        <v>105</v>
      </c>
      <c r="C209" s="13"/>
      <c r="D209" s="39"/>
      <c r="E209" s="34"/>
      <c r="F209" s="20"/>
      <c r="G209" s="13"/>
      <c r="H209" s="39"/>
      <c r="I209" s="34"/>
      <c r="J209" s="11"/>
      <c r="K209" s="20" t="s">
        <v>114</v>
      </c>
    </row>
    <row r="210" spans="1:11" x14ac:dyDescent="0.25">
      <c r="A210" s="40"/>
      <c r="B210" s="20" t="s">
        <v>246</v>
      </c>
      <c r="C210" s="13"/>
      <c r="D210" s="39">
        <v>1.556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f>EDATE(A208,1)</f>
        <v>38749</v>
      </c>
      <c r="B211" s="20" t="s">
        <v>106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56">
        <v>42767</v>
      </c>
    </row>
    <row r="212" spans="1:11" x14ac:dyDescent="0.25">
      <c r="A212" s="40"/>
      <c r="B212" s="20" t="s">
        <v>106</v>
      </c>
      <c r="C212" s="13"/>
      <c r="D212" s="39"/>
      <c r="E212" s="34"/>
      <c r="F212" s="20"/>
      <c r="G212" s="13"/>
      <c r="H212" s="39">
        <v>1</v>
      </c>
      <c r="I212" s="34"/>
      <c r="J212" s="11"/>
      <c r="K212" s="56">
        <v>45323</v>
      </c>
    </row>
    <row r="213" spans="1:11" x14ac:dyDescent="0.25">
      <c r="A213" s="40"/>
      <c r="B213" s="20" t="s">
        <v>247</v>
      </c>
      <c r="C213" s="13"/>
      <c r="D213" s="39">
        <v>0.23500000000000001</v>
      </c>
      <c r="E213" s="34"/>
      <c r="F213" s="20"/>
      <c r="G213" s="13"/>
      <c r="H213" s="39"/>
      <c r="I213" s="34"/>
      <c r="J213" s="11"/>
      <c r="K213" s="20"/>
    </row>
    <row r="214" spans="1:11" x14ac:dyDescent="0.25">
      <c r="A214" s="40">
        <f>EDATE(A211,1)</f>
        <v>38777</v>
      </c>
      <c r="B214" s="20" t="s">
        <v>248</v>
      </c>
      <c r="C214" s="13">
        <v>1.25</v>
      </c>
      <c r="D214" s="39">
        <v>0.83699999999999997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f t="shared" si="5"/>
        <v>38808</v>
      </c>
      <c r="B215" s="20" t="s">
        <v>116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250</v>
      </c>
    </row>
    <row r="216" spans="1:11" x14ac:dyDescent="0.25">
      <c r="A216" s="40"/>
      <c r="B216" s="20" t="s">
        <v>100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3</v>
      </c>
      <c r="I216" s="34"/>
      <c r="J216" s="11"/>
      <c r="K216" s="20" t="s">
        <v>251</v>
      </c>
    </row>
    <row r="217" spans="1:11" x14ac:dyDescent="0.25">
      <c r="A217" s="40"/>
      <c r="B217" s="20" t="s">
        <v>249</v>
      </c>
      <c r="C217" s="13"/>
      <c r="D217" s="39">
        <v>0.97899999999999998</v>
      </c>
      <c r="E217" s="34"/>
      <c r="F217" s="20"/>
      <c r="G217" s="13"/>
      <c r="H217" s="39"/>
      <c r="I217" s="34"/>
      <c r="J217" s="11"/>
      <c r="K217" s="20"/>
    </row>
    <row r="218" spans="1:11" x14ac:dyDescent="0.25">
      <c r="A218" s="40">
        <f>EDATE(A215,1)</f>
        <v>38838</v>
      </c>
      <c r="B218" s="20" t="s">
        <v>252</v>
      </c>
      <c r="C218" s="13">
        <v>1.25</v>
      </c>
      <c r="D218" s="39">
        <v>1.7269999999999999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5"/>
        <v>38869</v>
      </c>
      <c r="B219" s="20" t="s">
        <v>106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56">
        <v>43617</v>
      </c>
    </row>
    <row r="220" spans="1:11" x14ac:dyDescent="0.25">
      <c r="A220" s="40"/>
      <c r="B220" s="20" t="s">
        <v>253</v>
      </c>
      <c r="C220" s="13"/>
      <c r="D220" s="39">
        <v>1.7269999999999999</v>
      </c>
      <c r="E220" s="34"/>
      <c r="F220" s="20"/>
      <c r="G220" s="13"/>
      <c r="H220" s="39"/>
      <c r="I220" s="34"/>
      <c r="J220" s="11"/>
      <c r="K220" s="20"/>
    </row>
    <row r="221" spans="1:11" x14ac:dyDescent="0.25">
      <c r="A221" s="40">
        <f>EDATE(A219,1)</f>
        <v>38899</v>
      </c>
      <c r="B221" s="20" t="s">
        <v>254</v>
      </c>
      <c r="C221" s="13">
        <v>1.25</v>
      </c>
      <c r="D221" s="39">
        <v>0.72899999999999998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5"/>
        <v>38930</v>
      </c>
      <c r="B222" s="20" t="s">
        <v>255</v>
      </c>
      <c r="C222" s="13">
        <v>1.25</v>
      </c>
      <c r="D222" s="39">
        <v>1.331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f t="shared" si="5"/>
        <v>38961</v>
      </c>
      <c r="B223" s="20" t="s">
        <v>116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 t="s">
        <v>256</v>
      </c>
    </row>
    <row r="224" spans="1:11" x14ac:dyDescent="0.25">
      <c r="A224" s="40"/>
      <c r="B224" s="20" t="s">
        <v>257</v>
      </c>
      <c r="C224" s="13"/>
      <c r="D224" s="39">
        <v>0.41200000000000003</v>
      </c>
      <c r="E224" s="34"/>
      <c r="F224" s="20"/>
      <c r="G224" s="13"/>
      <c r="H224" s="39"/>
      <c r="I224" s="34"/>
      <c r="J224" s="11"/>
      <c r="K224" s="20"/>
    </row>
    <row r="225" spans="1:11" x14ac:dyDescent="0.25">
      <c r="A225" s="40">
        <f>EDATE(A223,1)</f>
        <v>38991</v>
      </c>
      <c r="B225" s="20" t="s">
        <v>258</v>
      </c>
      <c r="C225" s="13">
        <v>1.25</v>
      </c>
      <c r="D225" s="39">
        <v>1.956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5"/>
        <v>39022</v>
      </c>
      <c r="B226" s="20" t="s">
        <v>241</v>
      </c>
      <c r="C226" s="13">
        <v>1.25</v>
      </c>
      <c r="D226" s="39">
        <v>2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179</v>
      </c>
    </row>
    <row r="227" spans="1:11" x14ac:dyDescent="0.25">
      <c r="A227" s="40"/>
      <c r="B227" s="20" t="s">
        <v>259</v>
      </c>
      <c r="C227" s="13"/>
      <c r="D227" s="39">
        <v>1.379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f>EDATE(A226,1)</f>
        <v>39052</v>
      </c>
      <c r="B228" s="20" t="s">
        <v>241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260</v>
      </c>
    </row>
    <row r="229" spans="1:11" x14ac:dyDescent="0.25">
      <c r="A229" s="40"/>
      <c r="B229" s="20" t="s">
        <v>197</v>
      </c>
      <c r="C229" s="13"/>
      <c r="D229" s="39">
        <v>1</v>
      </c>
      <c r="E229" s="34"/>
      <c r="F229" s="20"/>
      <c r="G229" s="13"/>
      <c r="H229" s="39"/>
      <c r="I229" s="34"/>
      <c r="J229" s="11"/>
      <c r="K229" s="20"/>
    </row>
    <row r="230" spans="1:11" x14ac:dyDescent="0.25">
      <c r="A230" s="40"/>
      <c r="B230" s="20" t="s">
        <v>261</v>
      </c>
      <c r="C230" s="13"/>
      <c r="D230" s="39">
        <v>2.0310000000000001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8" t="s">
        <v>163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EDATE(A228,1)</f>
        <v>39083</v>
      </c>
      <c r="B232" s="20" t="s">
        <v>100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3</v>
      </c>
      <c r="I232" s="34"/>
      <c r="J232" s="11"/>
      <c r="K232" s="20" t="s">
        <v>263</v>
      </c>
    </row>
    <row r="233" spans="1:11" x14ac:dyDescent="0.25">
      <c r="A233" s="40"/>
      <c r="B233" s="20" t="s">
        <v>262</v>
      </c>
      <c r="C233" s="13"/>
      <c r="D233" s="39">
        <v>0.79600000000000004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f>EDATE(A232,1)</f>
        <v>39114</v>
      </c>
      <c r="B234" s="20" t="s">
        <v>116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2</v>
      </c>
      <c r="I234" s="34"/>
      <c r="J234" s="11"/>
      <c r="K234" s="20"/>
    </row>
    <row r="235" spans="1:11" x14ac:dyDescent="0.25">
      <c r="A235" s="40"/>
      <c r="B235" s="20" t="s">
        <v>264</v>
      </c>
      <c r="C235" s="13"/>
      <c r="D235" s="39">
        <v>1.49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f>EDATE(A234,1)</f>
        <v>39142</v>
      </c>
      <c r="B236" s="20" t="s">
        <v>100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3</v>
      </c>
      <c r="I236" s="34"/>
      <c r="J236" s="11"/>
      <c r="K236" s="20" t="s">
        <v>266</v>
      </c>
    </row>
    <row r="237" spans="1:11" x14ac:dyDescent="0.25">
      <c r="A237" s="40"/>
      <c r="B237" s="20" t="s">
        <v>105</v>
      </c>
      <c r="C237" s="13"/>
      <c r="D237" s="39"/>
      <c r="E237" s="34"/>
      <c r="F237" s="20"/>
      <c r="G237" s="13"/>
      <c r="H237" s="39"/>
      <c r="I237" s="34"/>
      <c r="J237" s="11"/>
      <c r="K237" s="20" t="s">
        <v>267</v>
      </c>
    </row>
    <row r="238" spans="1:11" x14ac:dyDescent="0.25">
      <c r="A238" s="40"/>
      <c r="B238" s="20" t="s">
        <v>102</v>
      </c>
      <c r="C238" s="13"/>
      <c r="D238" s="39">
        <v>2</v>
      </c>
      <c r="E238" s="34"/>
      <c r="F238" s="20"/>
      <c r="G238" s="13"/>
      <c r="H238" s="39"/>
      <c r="I238" s="34"/>
      <c r="J238" s="11"/>
      <c r="K238" s="20" t="s">
        <v>268</v>
      </c>
    </row>
    <row r="239" spans="1:11" x14ac:dyDescent="0.25">
      <c r="A239" s="40"/>
      <c r="B239" s="20" t="s">
        <v>265</v>
      </c>
      <c r="C239" s="13"/>
      <c r="D239" s="39">
        <v>0.92900000000000005</v>
      </c>
      <c r="E239" s="34"/>
      <c r="F239" s="20"/>
      <c r="G239" s="13"/>
      <c r="H239" s="39"/>
      <c r="I239" s="34"/>
      <c r="J239" s="11"/>
      <c r="K239" s="20"/>
    </row>
    <row r="240" spans="1:11" x14ac:dyDescent="0.25">
      <c r="A240" s="40">
        <f>EDATE(A236,1)</f>
        <v>39173</v>
      </c>
      <c r="B240" s="20" t="s">
        <v>269</v>
      </c>
      <c r="C240" s="13">
        <v>1.25</v>
      </c>
      <c r="D240" s="39">
        <v>0.50600000000000001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f t="shared" ref="A241:A373" si="6">EDATE(A240,1)</f>
        <v>39203</v>
      </c>
      <c r="B241" s="20" t="s">
        <v>270</v>
      </c>
      <c r="C241" s="13">
        <v>1.25</v>
      </c>
      <c r="D241" s="39">
        <v>1.4830000000000001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6"/>
        <v>39234</v>
      </c>
      <c r="B242" s="20" t="s">
        <v>105</v>
      </c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271</v>
      </c>
    </row>
    <row r="243" spans="1:11" x14ac:dyDescent="0.25">
      <c r="A243" s="40"/>
      <c r="B243" s="20" t="s">
        <v>272</v>
      </c>
      <c r="C243" s="13"/>
      <c r="D243" s="39">
        <v>0.10600000000000001</v>
      </c>
      <c r="E243" s="34"/>
      <c r="F243" s="20"/>
      <c r="G243" s="13"/>
      <c r="H243" s="39"/>
      <c r="I243" s="34"/>
      <c r="J243" s="11"/>
      <c r="K243" s="20"/>
    </row>
    <row r="244" spans="1:11" x14ac:dyDescent="0.25">
      <c r="A244" s="40">
        <f>EDATE(A242,1)</f>
        <v>39264</v>
      </c>
      <c r="B244" s="20" t="s">
        <v>273</v>
      </c>
      <c r="C244" s="13">
        <v>1.25</v>
      </c>
      <c r="D244" s="39">
        <v>0.308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f t="shared" si="6"/>
        <v>39295</v>
      </c>
      <c r="B245" s="20" t="s">
        <v>274</v>
      </c>
      <c r="C245" s="13">
        <v>1.25</v>
      </c>
      <c r="D245" s="39">
        <v>0.78500000000000003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/>
      <c r="B246" s="20" t="s">
        <v>229</v>
      </c>
      <c r="C246" s="13"/>
      <c r="D246" s="39"/>
      <c r="E246" s="34"/>
      <c r="F246" s="20"/>
      <c r="G246" s="13"/>
      <c r="H246" s="39">
        <v>4</v>
      </c>
      <c r="I246" s="34"/>
      <c r="J246" s="11"/>
      <c r="K246" s="20" t="s">
        <v>275</v>
      </c>
    </row>
    <row r="247" spans="1:11" x14ac:dyDescent="0.25">
      <c r="A247" s="40"/>
      <c r="B247" s="20" t="s">
        <v>116</v>
      </c>
      <c r="C247" s="13"/>
      <c r="D247" s="39"/>
      <c r="E247" s="34"/>
      <c r="F247" s="20"/>
      <c r="G247" s="13"/>
      <c r="H247" s="39">
        <v>2</v>
      </c>
      <c r="I247" s="34"/>
      <c r="J247" s="11"/>
      <c r="K247" s="20" t="s">
        <v>276</v>
      </c>
    </row>
    <row r="248" spans="1:11" x14ac:dyDescent="0.25">
      <c r="A248" s="40"/>
      <c r="B248" s="20" t="s">
        <v>229</v>
      </c>
      <c r="C248" s="13"/>
      <c r="D248" s="39"/>
      <c r="E248" s="34"/>
      <c r="F248" s="20"/>
      <c r="G248" s="13"/>
      <c r="H248" s="39">
        <v>4</v>
      </c>
      <c r="I248" s="34"/>
      <c r="J248" s="11"/>
      <c r="K248" s="20" t="s">
        <v>277</v>
      </c>
    </row>
    <row r="249" spans="1:11" x14ac:dyDescent="0.25">
      <c r="A249" s="40">
        <f>EDATE(A245,1)</f>
        <v>39326</v>
      </c>
      <c r="B249" s="20" t="s">
        <v>229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280</v>
      </c>
    </row>
    <row r="250" spans="1:11" x14ac:dyDescent="0.25">
      <c r="A250" s="40"/>
      <c r="B250" s="20" t="s">
        <v>278</v>
      </c>
      <c r="C250" s="13"/>
      <c r="D250" s="39">
        <v>1.71</v>
      </c>
      <c r="E250" s="34"/>
      <c r="F250" s="20"/>
      <c r="G250" s="13"/>
      <c r="H250" s="39">
        <v>1.29</v>
      </c>
      <c r="I250" s="34"/>
      <c r="J250" s="11"/>
      <c r="K250" s="20" t="s">
        <v>281</v>
      </c>
    </row>
    <row r="251" spans="1:11" x14ac:dyDescent="0.25">
      <c r="A251" s="40"/>
      <c r="B251" s="20" t="s">
        <v>279</v>
      </c>
      <c r="C251" s="13"/>
      <c r="D251" s="39">
        <v>0.73699999999999999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40">
        <f>EDATE(A249,1)</f>
        <v>39356</v>
      </c>
      <c r="B252" s="20" t="s">
        <v>284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1.5</v>
      </c>
      <c r="I252" s="34"/>
      <c r="J252" s="11"/>
      <c r="K252" s="20" t="s">
        <v>285</v>
      </c>
    </row>
    <row r="253" spans="1:11" x14ac:dyDescent="0.25">
      <c r="A253" s="40"/>
      <c r="B253" s="20" t="s">
        <v>283</v>
      </c>
      <c r="C253" s="13"/>
      <c r="D253" s="39">
        <v>1.5</v>
      </c>
      <c r="E253" s="34"/>
      <c r="F253" s="20"/>
      <c r="G253" s="13"/>
      <c r="H253" s="39"/>
      <c r="I253" s="34"/>
      <c r="J253" s="11"/>
      <c r="K253" s="20" t="s">
        <v>286</v>
      </c>
    </row>
    <row r="254" spans="1:11" x14ac:dyDescent="0.25">
      <c r="A254" s="40"/>
      <c r="B254" s="20" t="s">
        <v>282</v>
      </c>
      <c r="C254" s="13"/>
      <c r="D254" s="39">
        <v>1</v>
      </c>
      <c r="E254" s="34"/>
      <c r="F254" s="20"/>
      <c r="G254" s="13"/>
      <c r="H254" s="39"/>
      <c r="I254" s="34"/>
      <c r="J254" s="11"/>
      <c r="K254" s="55">
        <v>45208</v>
      </c>
    </row>
    <row r="255" spans="1:11" x14ac:dyDescent="0.25">
      <c r="A255" s="40"/>
      <c r="B255" s="20" t="s">
        <v>186</v>
      </c>
      <c r="C255" s="13"/>
      <c r="D255" s="39">
        <v>1.794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f>EDATE(A252,1)</f>
        <v>39387</v>
      </c>
      <c r="B256" s="20" t="s">
        <v>241</v>
      </c>
      <c r="C256" s="13">
        <v>1.25</v>
      </c>
      <c r="D256" s="39">
        <v>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179</v>
      </c>
    </row>
    <row r="257" spans="1:11" x14ac:dyDescent="0.25">
      <c r="A257" s="40"/>
      <c r="B257" s="20" t="s">
        <v>105</v>
      </c>
      <c r="C257" s="13"/>
      <c r="D257" s="39"/>
      <c r="E257" s="34"/>
      <c r="F257" s="20"/>
      <c r="G257" s="13"/>
      <c r="H257" s="39"/>
      <c r="I257" s="34"/>
      <c r="J257" s="11"/>
      <c r="K257" s="20" t="s">
        <v>288</v>
      </c>
    </row>
    <row r="258" spans="1:11" x14ac:dyDescent="0.25">
      <c r="A258" s="40"/>
      <c r="B258" s="20" t="s">
        <v>241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289</v>
      </c>
    </row>
    <row r="259" spans="1:11" x14ac:dyDescent="0.25">
      <c r="A259" s="40"/>
      <c r="B259" s="20" t="s">
        <v>287</v>
      </c>
      <c r="C259" s="13"/>
      <c r="D259" s="39">
        <v>2.298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f>EDATE(A256,1)</f>
        <v>39417</v>
      </c>
      <c r="B260" s="20" t="s">
        <v>290</v>
      </c>
      <c r="C260" s="13">
        <v>1.25</v>
      </c>
      <c r="D260" s="39">
        <v>2.3479999999999999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8" t="s">
        <v>164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EDATE(A260,1)</f>
        <v>39448</v>
      </c>
      <c r="B262" s="20" t="s">
        <v>105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114</v>
      </c>
    </row>
    <row r="263" spans="1:11" x14ac:dyDescent="0.25">
      <c r="A263" s="40"/>
      <c r="B263" s="20" t="s">
        <v>291</v>
      </c>
      <c r="C263" s="13"/>
      <c r="D263" s="39">
        <v>5.5960000000000001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f>EDATE(A262,1)</f>
        <v>39479</v>
      </c>
      <c r="B264" s="20" t="s">
        <v>106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55">
        <v>44968</v>
      </c>
    </row>
    <row r="265" spans="1:11" x14ac:dyDescent="0.25">
      <c r="A265" s="40"/>
      <c r="B265" s="20" t="s">
        <v>116</v>
      </c>
      <c r="C265" s="13"/>
      <c r="D265" s="39"/>
      <c r="E265" s="34"/>
      <c r="F265" s="20"/>
      <c r="G265" s="13"/>
      <c r="H265" s="39">
        <v>2</v>
      </c>
      <c r="I265" s="34"/>
      <c r="J265" s="11"/>
      <c r="K265" s="55" t="s">
        <v>292</v>
      </c>
    </row>
    <row r="266" spans="1:11" x14ac:dyDescent="0.25">
      <c r="A266" s="40"/>
      <c r="B266" s="20" t="s">
        <v>293</v>
      </c>
      <c r="C266" s="13"/>
      <c r="D266" s="39"/>
      <c r="E266" s="34"/>
      <c r="F266" s="20"/>
      <c r="G266" s="13"/>
      <c r="H266" s="39"/>
      <c r="I266" s="34"/>
      <c r="J266" s="11"/>
      <c r="K266" s="55" t="s">
        <v>294</v>
      </c>
    </row>
    <row r="267" spans="1:11" x14ac:dyDescent="0.25">
      <c r="A267" s="40"/>
      <c r="B267" s="20" t="s">
        <v>295</v>
      </c>
      <c r="C267" s="13"/>
      <c r="D267" s="39">
        <v>1.333</v>
      </c>
      <c r="E267" s="34"/>
      <c r="F267" s="20"/>
      <c r="G267" s="13"/>
      <c r="H267" s="39"/>
      <c r="I267" s="34"/>
      <c r="J267" s="11"/>
      <c r="K267" s="55"/>
    </row>
    <row r="268" spans="1:11" x14ac:dyDescent="0.25">
      <c r="A268" s="40">
        <f>EDATE(A264,1)</f>
        <v>39508</v>
      </c>
      <c r="B268" s="20" t="s">
        <v>197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56">
        <v>45717</v>
      </c>
    </row>
    <row r="269" spans="1:11" x14ac:dyDescent="0.25">
      <c r="A269" s="40"/>
      <c r="B269" s="20" t="s">
        <v>296</v>
      </c>
      <c r="C269" s="13"/>
      <c r="D269" s="39">
        <v>3.0150000000000001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f>EDATE(A268,1)</f>
        <v>39539</v>
      </c>
      <c r="B270" s="20" t="s">
        <v>106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56">
        <v>45017</v>
      </c>
    </row>
    <row r="271" spans="1:11" x14ac:dyDescent="0.25">
      <c r="A271" s="40"/>
      <c r="B271" s="20" t="s">
        <v>297</v>
      </c>
      <c r="C271" s="13"/>
      <c r="D271" s="39">
        <v>1.0189999999999999</v>
      </c>
      <c r="E271" s="34"/>
      <c r="F271" s="20"/>
      <c r="G271" s="13"/>
      <c r="H271" s="39"/>
      <c r="I271" s="34"/>
      <c r="J271" s="11"/>
      <c r="K271" s="20"/>
    </row>
    <row r="272" spans="1:11" x14ac:dyDescent="0.25">
      <c r="A272" s="40">
        <f>EDATE(A270,1)</f>
        <v>39569</v>
      </c>
      <c r="B272" s="20" t="s">
        <v>106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</v>
      </c>
      <c r="I272" s="34"/>
      <c r="J272" s="11"/>
      <c r="K272" s="55">
        <v>45048</v>
      </c>
    </row>
    <row r="273" spans="1:11" x14ac:dyDescent="0.25">
      <c r="A273" s="40"/>
      <c r="B273" s="20" t="s">
        <v>116</v>
      </c>
      <c r="C273" s="13"/>
      <c r="D273" s="39"/>
      <c r="E273" s="34"/>
      <c r="F273" s="20"/>
      <c r="G273" s="13"/>
      <c r="H273" s="39">
        <v>2</v>
      </c>
      <c r="I273" s="34"/>
      <c r="J273" s="11"/>
      <c r="K273" s="20" t="s">
        <v>298</v>
      </c>
    </row>
    <row r="274" spans="1:11" x14ac:dyDescent="0.25">
      <c r="A274" s="40"/>
      <c r="B274" s="20" t="s">
        <v>299</v>
      </c>
      <c r="C274" s="13"/>
      <c r="D274" s="39">
        <v>1.2270000000000001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40">
        <f>EDATE(A272,1)</f>
        <v>39600</v>
      </c>
      <c r="B275" s="20" t="s">
        <v>197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55">
        <v>45087</v>
      </c>
    </row>
    <row r="276" spans="1:11" x14ac:dyDescent="0.25">
      <c r="A276" s="40"/>
      <c r="B276" s="20" t="s">
        <v>116</v>
      </c>
      <c r="C276" s="13"/>
      <c r="D276" s="39"/>
      <c r="E276" s="34"/>
      <c r="F276" s="20"/>
      <c r="G276" s="13"/>
      <c r="H276" s="39">
        <v>2</v>
      </c>
      <c r="I276" s="34"/>
      <c r="J276" s="11"/>
      <c r="K276" s="20" t="s">
        <v>301</v>
      </c>
    </row>
    <row r="277" spans="1:11" x14ac:dyDescent="0.25">
      <c r="A277" s="40"/>
      <c r="B277" s="20" t="s">
        <v>300</v>
      </c>
      <c r="C277" s="13"/>
      <c r="D277" s="39">
        <v>1.327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f>EDATE(A275,1)</f>
        <v>39630</v>
      </c>
      <c r="B278" s="20" t="s">
        <v>116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302</v>
      </c>
    </row>
    <row r="279" spans="1:11" x14ac:dyDescent="0.25">
      <c r="A279" s="40"/>
      <c r="B279" s="20" t="s">
        <v>279</v>
      </c>
      <c r="C279" s="13"/>
      <c r="D279" s="39">
        <v>0.73699999999999999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f>EDATE(A278,1)</f>
        <v>39661</v>
      </c>
      <c r="B280" s="20" t="s">
        <v>284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1.5</v>
      </c>
      <c r="I280" s="34"/>
      <c r="J280" s="11"/>
      <c r="K280" s="20" t="s">
        <v>304</v>
      </c>
    </row>
    <row r="281" spans="1:11" x14ac:dyDescent="0.25">
      <c r="A281" s="40"/>
      <c r="B281" s="20" t="s">
        <v>283</v>
      </c>
      <c r="C281" s="13"/>
      <c r="D281" s="39">
        <v>1.5</v>
      </c>
      <c r="E281" s="34"/>
      <c r="F281" s="20"/>
      <c r="G281" s="13"/>
      <c r="H281" s="39"/>
      <c r="I281" s="34"/>
      <c r="J281" s="11"/>
      <c r="K281" s="20" t="s">
        <v>305</v>
      </c>
    </row>
    <row r="282" spans="1:11" x14ac:dyDescent="0.25">
      <c r="A282" s="40"/>
      <c r="B282" s="20" t="s">
        <v>303</v>
      </c>
      <c r="C282" s="13"/>
      <c r="D282" s="39">
        <v>1.5329999999999999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f>EDATE(A280,1)</f>
        <v>39692</v>
      </c>
      <c r="B283" s="20" t="s">
        <v>106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56">
        <v>45536</v>
      </c>
    </row>
    <row r="284" spans="1:11" x14ac:dyDescent="0.25">
      <c r="A284" s="40"/>
      <c r="B284" s="20" t="s">
        <v>306</v>
      </c>
      <c r="C284" s="13"/>
      <c r="D284" s="39">
        <v>2.3849999999999998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f>EDATE(A283,1)</f>
        <v>39722</v>
      </c>
      <c r="B285" s="20" t="s">
        <v>116</v>
      </c>
      <c r="C285" s="13">
        <v>1.25</v>
      </c>
      <c r="D285" s="39">
        <v>0.5</v>
      </c>
      <c r="E285" s="34"/>
      <c r="F285" s="20"/>
      <c r="G285" s="13">
        <f>IF(ISBLANK(Table1[[#This Row],[EARNED]]),"",Table1[[#This Row],[EARNED]])</f>
        <v>1.25</v>
      </c>
      <c r="H285" s="39">
        <v>1.5</v>
      </c>
      <c r="I285" s="34"/>
      <c r="J285" s="11"/>
      <c r="K285" s="20" t="s">
        <v>308</v>
      </c>
    </row>
    <row r="286" spans="1:11" x14ac:dyDescent="0.25">
      <c r="A286" s="40"/>
      <c r="B286" s="20" t="s">
        <v>307</v>
      </c>
      <c r="C286" s="13"/>
      <c r="D286" s="39">
        <v>1.135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f>EDATE(A285,1)</f>
        <v>39753</v>
      </c>
      <c r="B287" s="20" t="s">
        <v>309</v>
      </c>
      <c r="C287" s="13">
        <v>1.25</v>
      </c>
      <c r="D287" s="39">
        <v>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311</v>
      </c>
    </row>
    <row r="288" spans="1:11" x14ac:dyDescent="0.25">
      <c r="A288" s="40"/>
      <c r="B288" s="20" t="s">
        <v>310</v>
      </c>
      <c r="C288" s="13"/>
      <c r="D288" s="39">
        <v>1.6</v>
      </c>
      <c r="E288" s="34"/>
      <c r="F288" s="20"/>
      <c r="G288" s="13"/>
      <c r="H288" s="39"/>
      <c r="I288" s="34"/>
      <c r="J288" s="11"/>
      <c r="K288" s="20"/>
    </row>
    <row r="289" spans="1:11" x14ac:dyDescent="0.25">
      <c r="A289" s="40">
        <f>EDATE(A287,1)</f>
        <v>39783</v>
      </c>
      <c r="B289" s="20" t="s">
        <v>106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56">
        <v>43435</v>
      </c>
    </row>
    <row r="290" spans="1:11" x14ac:dyDescent="0.25">
      <c r="A290" s="40"/>
      <c r="B290" s="20" t="s">
        <v>312</v>
      </c>
      <c r="C290" s="13"/>
      <c r="D290" s="39">
        <v>2.5830000000000002</v>
      </c>
      <c r="E290" s="34"/>
      <c r="F290" s="20"/>
      <c r="G290" s="13"/>
      <c r="H290" s="39"/>
      <c r="I290" s="34"/>
      <c r="J290" s="11"/>
      <c r="K290" s="20"/>
    </row>
    <row r="291" spans="1:11" x14ac:dyDescent="0.25">
      <c r="A291" s="48" t="s">
        <v>165</v>
      </c>
      <c r="B291" s="20"/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EDATE(A289,1)</f>
        <v>39814</v>
      </c>
      <c r="B292" s="20" t="s">
        <v>105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313</v>
      </c>
    </row>
    <row r="293" spans="1:11" x14ac:dyDescent="0.25">
      <c r="A293" s="40"/>
      <c r="B293" s="20" t="s">
        <v>314</v>
      </c>
      <c r="C293" s="13"/>
      <c r="D293" s="39">
        <v>0.29599999999999999</v>
      </c>
      <c r="E293" s="34"/>
      <c r="F293" s="20"/>
      <c r="G293" s="13"/>
      <c r="H293" s="39"/>
      <c r="I293" s="34"/>
      <c r="J293" s="11"/>
      <c r="K293" s="20"/>
    </row>
    <row r="294" spans="1:11" x14ac:dyDescent="0.25">
      <c r="A294" s="40">
        <f>EDATE(A292,1)</f>
        <v>39845</v>
      </c>
      <c r="B294" s="20" t="s">
        <v>315</v>
      </c>
      <c r="C294" s="13">
        <v>1.25</v>
      </c>
      <c r="D294" s="39">
        <v>0.39400000000000002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f t="shared" si="6"/>
        <v>39873</v>
      </c>
      <c r="B295" s="20" t="s">
        <v>105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316</v>
      </c>
    </row>
    <row r="296" spans="1:11" x14ac:dyDescent="0.25">
      <c r="A296" s="40"/>
      <c r="B296" s="20" t="s">
        <v>105</v>
      </c>
      <c r="C296" s="13"/>
      <c r="D296" s="39"/>
      <c r="E296" s="34"/>
      <c r="F296" s="20"/>
      <c r="G296" s="13"/>
      <c r="H296" s="39"/>
      <c r="I296" s="34"/>
      <c r="J296" s="11"/>
      <c r="K296" s="20" t="s">
        <v>317</v>
      </c>
    </row>
    <row r="297" spans="1:11" x14ac:dyDescent="0.25">
      <c r="A297" s="40"/>
      <c r="B297" s="20" t="s">
        <v>318</v>
      </c>
      <c r="C297" s="13"/>
      <c r="D297" s="39">
        <v>1.1040000000000001</v>
      </c>
      <c r="E297" s="34"/>
      <c r="F297" s="20"/>
      <c r="G297" s="13"/>
      <c r="H297" s="39"/>
      <c r="I297" s="34"/>
      <c r="J297" s="11"/>
      <c r="K297" s="20"/>
    </row>
    <row r="298" spans="1:11" x14ac:dyDescent="0.25">
      <c r="A298" s="40">
        <f>EDATE(A295,1)</f>
        <v>39904</v>
      </c>
      <c r="B298" s="20" t="s">
        <v>319</v>
      </c>
      <c r="C298" s="13">
        <v>1.25</v>
      </c>
      <c r="D298" s="39">
        <v>1.321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6"/>
        <v>39934</v>
      </c>
      <c r="B299" s="20" t="s">
        <v>320</v>
      </c>
      <c r="C299" s="13">
        <v>1.25</v>
      </c>
      <c r="D299" s="39">
        <v>1.377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6"/>
        <v>39965</v>
      </c>
      <c r="B300" s="20" t="s">
        <v>321</v>
      </c>
      <c r="C300" s="13">
        <v>1.25</v>
      </c>
      <c r="D300" s="39">
        <v>1.681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6"/>
        <v>39995</v>
      </c>
      <c r="B301" s="20" t="s">
        <v>116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2</v>
      </c>
      <c r="I301" s="34"/>
      <c r="J301" s="11"/>
      <c r="K301" s="20"/>
    </row>
    <row r="302" spans="1:11" x14ac:dyDescent="0.25">
      <c r="A302" s="40"/>
      <c r="B302" s="20" t="s">
        <v>322</v>
      </c>
      <c r="C302" s="13"/>
      <c r="D302" s="39">
        <v>0.496</v>
      </c>
      <c r="E302" s="34"/>
      <c r="F302" s="20"/>
      <c r="G302" s="13"/>
      <c r="H302" s="39"/>
      <c r="I302" s="34"/>
      <c r="J302" s="11"/>
      <c r="K302" s="20"/>
    </row>
    <row r="303" spans="1:11" x14ac:dyDescent="0.25">
      <c r="A303" s="40">
        <f>EDATE(A301,1)</f>
        <v>40026</v>
      </c>
      <c r="B303" s="20" t="s">
        <v>323</v>
      </c>
      <c r="C303" s="13">
        <v>1.25</v>
      </c>
      <c r="D303" s="39">
        <v>0.55000000000000004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f t="shared" si="6"/>
        <v>40057</v>
      </c>
      <c r="B304" s="20" t="s">
        <v>116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2</v>
      </c>
      <c r="I304" s="34"/>
      <c r="J304" s="11"/>
      <c r="K304" s="20" t="s">
        <v>324</v>
      </c>
    </row>
    <row r="305" spans="1:11" x14ac:dyDescent="0.25">
      <c r="A305" s="40"/>
      <c r="B305" s="20" t="s">
        <v>322</v>
      </c>
      <c r="C305" s="13"/>
      <c r="D305" s="39">
        <v>0.496</v>
      </c>
      <c r="E305" s="34"/>
      <c r="F305" s="20"/>
      <c r="G305" s="13"/>
      <c r="H305" s="39"/>
      <c r="I305" s="34"/>
      <c r="J305" s="11"/>
      <c r="K305" s="20"/>
    </row>
    <row r="306" spans="1:11" x14ac:dyDescent="0.25">
      <c r="A306" s="40">
        <f>EDATE(A304,1)</f>
        <v>40087</v>
      </c>
      <c r="B306" s="20" t="s">
        <v>325</v>
      </c>
      <c r="C306" s="13">
        <v>1.25</v>
      </c>
      <c r="D306" s="39">
        <v>0.69399999999999995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6"/>
        <v>40118</v>
      </c>
      <c r="B307" s="20" t="s">
        <v>326</v>
      </c>
      <c r="C307" s="13">
        <v>1.25</v>
      </c>
      <c r="D307" s="39">
        <v>0.29399999999999998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6"/>
        <v>40148</v>
      </c>
      <c r="B308" s="20" t="s">
        <v>327</v>
      </c>
      <c r="C308" s="13">
        <v>1.25</v>
      </c>
      <c r="D308" s="39">
        <v>2.2370000000000001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8" t="s">
        <v>166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40179</v>
      </c>
      <c r="B310" s="20" t="s">
        <v>197</v>
      </c>
      <c r="C310" s="13">
        <v>1.25</v>
      </c>
      <c r="D310" s="39">
        <v>1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55">
        <v>44937</v>
      </c>
    </row>
    <row r="311" spans="1:11" x14ac:dyDescent="0.25">
      <c r="A311" s="40"/>
      <c r="B311" s="20" t="s">
        <v>235</v>
      </c>
      <c r="C311" s="13"/>
      <c r="D311" s="39">
        <v>1.0309999999999999</v>
      </c>
      <c r="E311" s="34"/>
      <c r="F311" s="20"/>
      <c r="G311" s="13"/>
      <c r="H311" s="39"/>
      <c r="I311" s="34"/>
      <c r="J311" s="11"/>
      <c r="K311" s="55"/>
    </row>
    <row r="312" spans="1:11" x14ac:dyDescent="0.25">
      <c r="A312" s="40">
        <f>EDATE(A310,1)</f>
        <v>40210</v>
      </c>
      <c r="B312" s="20" t="s">
        <v>328</v>
      </c>
      <c r="C312" s="13">
        <v>1.25</v>
      </c>
      <c r="D312" s="39">
        <v>1.2789999999999999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f t="shared" si="6"/>
        <v>40238</v>
      </c>
      <c r="B313" s="20" t="s">
        <v>105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 t="s">
        <v>121</v>
      </c>
    </row>
    <row r="314" spans="1:11" x14ac:dyDescent="0.25">
      <c r="A314" s="40"/>
      <c r="B314" s="20" t="s">
        <v>329</v>
      </c>
      <c r="C314" s="13"/>
      <c r="D314" s="39">
        <v>0.42699999999999999</v>
      </c>
      <c r="E314" s="34"/>
      <c r="F314" s="20"/>
      <c r="G314" s="13"/>
      <c r="H314" s="39"/>
      <c r="I314" s="34"/>
      <c r="J314" s="11"/>
      <c r="K314" s="20"/>
    </row>
    <row r="315" spans="1:11" x14ac:dyDescent="0.25">
      <c r="A315" s="40">
        <f>EDATE(A313,1)</f>
        <v>40269</v>
      </c>
      <c r="B315" s="20" t="s">
        <v>330</v>
      </c>
      <c r="C315" s="13">
        <v>1.25</v>
      </c>
      <c r="D315" s="39">
        <v>1.081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f t="shared" si="6"/>
        <v>40299</v>
      </c>
      <c r="B316" s="20" t="s">
        <v>331</v>
      </c>
      <c r="C316" s="13">
        <v>1.25</v>
      </c>
      <c r="D316" s="39">
        <v>0.73499999999999999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6"/>
        <v>40330</v>
      </c>
      <c r="B317" s="20" t="s">
        <v>116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147</v>
      </c>
    </row>
    <row r="318" spans="1:11" x14ac:dyDescent="0.25">
      <c r="A318" s="40"/>
      <c r="B318" s="20" t="s">
        <v>105</v>
      </c>
      <c r="C318" s="13"/>
      <c r="D318" s="39"/>
      <c r="E318" s="34"/>
      <c r="F318" s="20"/>
      <c r="G318" s="13"/>
      <c r="H318" s="39"/>
      <c r="I318" s="34"/>
      <c r="J318" s="11"/>
      <c r="K318" s="20" t="s">
        <v>332</v>
      </c>
    </row>
    <row r="319" spans="1:11" x14ac:dyDescent="0.25">
      <c r="A319" s="40">
        <f>EDATE(A317,1)</f>
        <v>40360</v>
      </c>
      <c r="B319" s="20" t="s">
        <v>333</v>
      </c>
      <c r="C319" s="13">
        <v>1.25</v>
      </c>
      <c r="D319" s="39">
        <v>1.51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6"/>
        <v>40391</v>
      </c>
      <c r="B320" s="20" t="s">
        <v>334</v>
      </c>
      <c r="C320" s="13">
        <v>1.25</v>
      </c>
      <c r="D320" s="39">
        <v>0.13100000000000001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6"/>
        <v>40422</v>
      </c>
      <c r="B321" s="20" t="s">
        <v>335</v>
      </c>
      <c r="C321" s="13">
        <v>1.25</v>
      </c>
      <c r="D321" s="39">
        <v>0.52500000000000002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6"/>
        <v>40452</v>
      </c>
      <c r="B322" s="20" t="s">
        <v>336</v>
      </c>
      <c r="C322" s="13">
        <v>1.25</v>
      </c>
      <c r="D322" s="39">
        <v>0.79800000000000004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6"/>
        <v>40483</v>
      </c>
      <c r="B323" s="20" t="s">
        <v>100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3</v>
      </c>
      <c r="I323" s="34"/>
      <c r="J323" s="11"/>
      <c r="K323" s="20" t="s">
        <v>338</v>
      </c>
    </row>
    <row r="324" spans="1:11" x14ac:dyDescent="0.25">
      <c r="A324" s="40"/>
      <c r="B324" s="20" t="s">
        <v>337</v>
      </c>
      <c r="C324" s="13"/>
      <c r="D324" s="39">
        <v>1.631</v>
      </c>
      <c r="E324" s="34"/>
      <c r="F324" s="20"/>
      <c r="G324" s="13"/>
      <c r="H324" s="39"/>
      <c r="I324" s="34"/>
      <c r="J324" s="11"/>
      <c r="K324" s="20"/>
    </row>
    <row r="325" spans="1:11" x14ac:dyDescent="0.25">
      <c r="A325" s="40">
        <f>EDATE(A323,1)</f>
        <v>40513</v>
      </c>
      <c r="B325" s="20" t="s">
        <v>339</v>
      </c>
      <c r="C325" s="13">
        <v>1.25</v>
      </c>
      <c r="D325" s="39">
        <v>5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 t="s">
        <v>341</v>
      </c>
    </row>
    <row r="326" spans="1:11" x14ac:dyDescent="0.25">
      <c r="A326" s="40"/>
      <c r="B326" s="20" t="s">
        <v>340</v>
      </c>
      <c r="C326" s="13"/>
      <c r="D326" s="39">
        <v>0.12300000000000001</v>
      </c>
      <c r="E326" s="34"/>
      <c r="F326" s="20"/>
      <c r="G326" s="13"/>
      <c r="H326" s="39"/>
      <c r="I326" s="34"/>
      <c r="J326" s="11"/>
      <c r="K326" s="20"/>
    </row>
    <row r="327" spans="1:11" x14ac:dyDescent="0.25">
      <c r="A327" s="48" t="s">
        <v>167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40">
        <f>EDATE(A325,1)</f>
        <v>40544</v>
      </c>
      <c r="B328" s="20" t="s">
        <v>105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114</v>
      </c>
    </row>
    <row r="329" spans="1:11" x14ac:dyDescent="0.25">
      <c r="A329" s="40"/>
      <c r="B329" s="20" t="s">
        <v>116</v>
      </c>
      <c r="C329" s="13"/>
      <c r="D329" s="39"/>
      <c r="E329" s="34"/>
      <c r="F329" s="20"/>
      <c r="G329" s="13"/>
      <c r="H329" s="39">
        <v>2</v>
      </c>
      <c r="I329" s="34"/>
      <c r="J329" s="11"/>
      <c r="K329" s="20" t="s">
        <v>343</v>
      </c>
    </row>
    <row r="330" spans="1:11" x14ac:dyDescent="0.25">
      <c r="A330" s="40"/>
      <c r="B330" s="20" t="s">
        <v>342</v>
      </c>
      <c r="C330" s="13"/>
      <c r="D330" s="39">
        <v>2.0579999999999998</v>
      </c>
      <c r="E330" s="34"/>
      <c r="F330" s="20"/>
      <c r="G330" s="13"/>
      <c r="H330" s="39"/>
      <c r="I330" s="34"/>
      <c r="J330" s="11"/>
      <c r="K330" s="20"/>
    </row>
    <row r="331" spans="1:11" x14ac:dyDescent="0.25">
      <c r="A331" s="40">
        <f>EDATE(A328,1)</f>
        <v>40575</v>
      </c>
      <c r="B331" s="20" t="s">
        <v>106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55">
        <v>44959</v>
      </c>
    </row>
    <row r="332" spans="1:11" x14ac:dyDescent="0.25">
      <c r="A332" s="40"/>
      <c r="B332" s="20" t="s">
        <v>106</v>
      </c>
      <c r="C332" s="13"/>
      <c r="D332" s="39"/>
      <c r="E332" s="34"/>
      <c r="F332" s="20"/>
      <c r="G332" s="13"/>
      <c r="H332" s="39">
        <v>1</v>
      </c>
      <c r="I332" s="34"/>
      <c r="J332" s="11"/>
      <c r="K332" s="55">
        <v>44965</v>
      </c>
    </row>
    <row r="333" spans="1:11" x14ac:dyDescent="0.25">
      <c r="A333" s="40"/>
      <c r="B333" s="20" t="s">
        <v>106</v>
      </c>
      <c r="C333" s="13"/>
      <c r="D333" s="39"/>
      <c r="E333" s="34"/>
      <c r="F333" s="20"/>
      <c r="G333" s="13"/>
      <c r="H333" s="39">
        <v>1</v>
      </c>
      <c r="I333" s="34"/>
      <c r="J333" s="11"/>
      <c r="K333" s="56">
        <v>42036</v>
      </c>
    </row>
    <row r="334" spans="1:11" x14ac:dyDescent="0.25">
      <c r="A334" s="40"/>
      <c r="B334" s="20" t="s">
        <v>106</v>
      </c>
      <c r="C334" s="13"/>
      <c r="D334" s="39"/>
      <c r="E334" s="34"/>
      <c r="F334" s="20"/>
      <c r="G334" s="13"/>
      <c r="H334" s="39">
        <v>1</v>
      </c>
      <c r="I334" s="34"/>
      <c r="J334" s="11"/>
      <c r="K334" s="56">
        <v>44228</v>
      </c>
    </row>
    <row r="335" spans="1:11" x14ac:dyDescent="0.25">
      <c r="A335" s="40"/>
      <c r="B335" s="20" t="s">
        <v>344</v>
      </c>
      <c r="C335" s="13"/>
      <c r="D335" s="39">
        <v>1.4330000000000001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f>EDATE(A331,1)</f>
        <v>40603</v>
      </c>
      <c r="B336" s="20" t="s">
        <v>197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56">
        <v>43160</v>
      </c>
    </row>
    <row r="337" spans="1:11" x14ac:dyDescent="0.25">
      <c r="A337" s="40"/>
      <c r="B337" s="20" t="s">
        <v>100</v>
      </c>
      <c r="C337" s="13"/>
      <c r="D337" s="39"/>
      <c r="E337" s="34"/>
      <c r="F337" s="20"/>
      <c r="G337" s="13"/>
      <c r="H337" s="39">
        <v>3</v>
      </c>
      <c r="I337" s="34"/>
      <c r="J337" s="11"/>
      <c r="K337" s="20" t="s">
        <v>346</v>
      </c>
    </row>
    <row r="338" spans="1:11" x14ac:dyDescent="0.25">
      <c r="A338" s="40"/>
      <c r="B338" s="20" t="s">
        <v>105</v>
      </c>
      <c r="C338" s="13"/>
      <c r="D338" s="39"/>
      <c r="E338" s="34"/>
      <c r="F338" s="20"/>
      <c r="G338" s="13"/>
      <c r="H338" s="39"/>
      <c r="I338" s="34"/>
      <c r="J338" s="11"/>
      <c r="K338" s="20" t="s">
        <v>347</v>
      </c>
    </row>
    <row r="339" spans="1:11" x14ac:dyDescent="0.25">
      <c r="A339" s="40"/>
      <c r="B339" s="20" t="s">
        <v>345</v>
      </c>
      <c r="C339" s="13"/>
      <c r="D339" s="39">
        <v>9.6000000000000002E-2</v>
      </c>
      <c r="E339" s="34"/>
      <c r="F339" s="20"/>
      <c r="G339" s="13"/>
      <c r="H339" s="39"/>
      <c r="I339" s="34"/>
      <c r="J339" s="11"/>
      <c r="K339" s="20"/>
    </row>
    <row r="340" spans="1:11" x14ac:dyDescent="0.25">
      <c r="A340" s="40">
        <f>EDATE(A336,1)</f>
        <v>40634</v>
      </c>
      <c r="B340" s="20" t="s">
        <v>116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227</v>
      </c>
    </row>
    <row r="341" spans="1:11" x14ac:dyDescent="0.25">
      <c r="A341" s="40"/>
      <c r="B341" s="20" t="s">
        <v>348</v>
      </c>
      <c r="C341" s="13"/>
      <c r="D341" s="39">
        <v>1.0169999999999999</v>
      </c>
      <c r="E341" s="34"/>
      <c r="F341" s="20"/>
      <c r="G341" s="13"/>
      <c r="H341" s="39"/>
      <c r="I341" s="34"/>
      <c r="J341" s="11"/>
      <c r="K341" s="20"/>
    </row>
    <row r="342" spans="1:11" x14ac:dyDescent="0.25">
      <c r="A342" s="40">
        <f>EDATE(A340,1)</f>
        <v>40664</v>
      </c>
      <c r="B342" s="20" t="s">
        <v>106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56">
        <v>45778</v>
      </c>
    </row>
    <row r="343" spans="1:11" x14ac:dyDescent="0.25">
      <c r="A343" s="40"/>
      <c r="B343" s="20" t="s">
        <v>105</v>
      </c>
      <c r="C343" s="13"/>
      <c r="D343" s="39"/>
      <c r="E343" s="34"/>
      <c r="F343" s="20"/>
      <c r="G343" s="13"/>
      <c r="H343" s="39"/>
      <c r="I343" s="34"/>
      <c r="J343" s="11"/>
      <c r="K343" s="20" t="s">
        <v>349</v>
      </c>
    </row>
    <row r="344" spans="1:11" x14ac:dyDescent="0.25">
      <c r="A344" s="40"/>
      <c r="B344" s="20" t="s">
        <v>106</v>
      </c>
      <c r="C344" s="13"/>
      <c r="D344" s="39"/>
      <c r="E344" s="34"/>
      <c r="F344" s="20"/>
      <c r="G344" s="13"/>
      <c r="H344" s="39">
        <v>1</v>
      </c>
      <c r="I344" s="34"/>
      <c r="J344" s="11"/>
      <c r="K344" s="56">
        <v>11079</v>
      </c>
    </row>
    <row r="345" spans="1:11" x14ac:dyDescent="0.25">
      <c r="A345" s="40"/>
      <c r="B345" s="20" t="s">
        <v>136</v>
      </c>
      <c r="C345" s="13"/>
      <c r="D345" s="39">
        <v>0.5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f>EDATE(A342,1)</f>
        <v>40695</v>
      </c>
      <c r="B346" s="20" t="s">
        <v>100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3</v>
      </c>
      <c r="I346" s="34"/>
      <c r="J346" s="11"/>
      <c r="K346" s="20" t="s">
        <v>351</v>
      </c>
    </row>
    <row r="347" spans="1:11" x14ac:dyDescent="0.25">
      <c r="A347" s="40"/>
      <c r="B347" s="20" t="s">
        <v>116</v>
      </c>
      <c r="C347" s="13"/>
      <c r="D347" s="39"/>
      <c r="E347" s="34"/>
      <c r="F347" s="20"/>
      <c r="G347" s="13"/>
      <c r="H347" s="39">
        <v>2</v>
      </c>
      <c r="I347" s="34"/>
      <c r="J347" s="11"/>
      <c r="K347" s="20" t="s">
        <v>352</v>
      </c>
    </row>
    <row r="348" spans="1:11" x14ac:dyDescent="0.25">
      <c r="A348" s="40"/>
      <c r="B348" s="20" t="s">
        <v>350</v>
      </c>
      <c r="C348" s="13"/>
      <c r="D348" s="39">
        <v>0.57899999999999996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f>EDATE(A346,1)</f>
        <v>40725</v>
      </c>
      <c r="B349" s="20" t="s">
        <v>353</v>
      </c>
      <c r="C349" s="13">
        <v>1.25</v>
      </c>
      <c r="D349" s="39">
        <v>0.5</v>
      </c>
      <c r="E349" s="34"/>
      <c r="F349" s="20"/>
      <c r="G349" s="13">
        <f>IF(ISBLANK(Table1[[#This Row],[EARNED]]),"",Table1[[#This Row],[EARNED]])</f>
        <v>1.25</v>
      </c>
      <c r="H349" s="39">
        <v>1.5</v>
      </c>
      <c r="I349" s="34"/>
      <c r="J349" s="11"/>
      <c r="K349" s="20" t="s">
        <v>354</v>
      </c>
    </row>
    <row r="350" spans="1:11" x14ac:dyDescent="0.25">
      <c r="A350" s="40"/>
      <c r="B350" s="20" t="s">
        <v>355</v>
      </c>
      <c r="C350" s="13"/>
      <c r="D350" s="39">
        <v>0.56699999999999995</v>
      </c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f>EDATE(A349,1)</f>
        <v>40756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40"/>
      <c r="B352" s="20" t="s">
        <v>356</v>
      </c>
      <c r="C352" s="13"/>
      <c r="D352" s="39">
        <v>0.59399999999999997</v>
      </c>
      <c r="E352" s="34"/>
      <c r="F352" s="20"/>
      <c r="G352" s="13"/>
      <c r="H352" s="39"/>
      <c r="I352" s="34"/>
      <c r="J352" s="11"/>
      <c r="K352" s="20"/>
    </row>
    <row r="353" spans="1:11" x14ac:dyDescent="0.25">
      <c r="A353" s="40">
        <f>EDATE(A351,1)</f>
        <v>40787</v>
      </c>
      <c r="B353" s="20" t="s">
        <v>100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357</v>
      </c>
    </row>
    <row r="354" spans="1:11" x14ac:dyDescent="0.25">
      <c r="A354" s="40"/>
      <c r="B354" s="20" t="s">
        <v>116</v>
      </c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>
        <v>2</v>
      </c>
      <c r="I354" s="34"/>
      <c r="J354" s="11"/>
      <c r="K354" s="20" t="s">
        <v>358</v>
      </c>
    </row>
    <row r="355" spans="1:11" x14ac:dyDescent="0.25">
      <c r="A355" s="40"/>
      <c r="B355" s="20" t="s">
        <v>359</v>
      </c>
      <c r="C355" s="13"/>
      <c r="D355" s="39">
        <v>0.50800000000000001</v>
      </c>
      <c r="E355" s="34"/>
      <c r="F355" s="20"/>
      <c r="G355" s="13"/>
      <c r="H355" s="39"/>
      <c r="I355" s="34"/>
      <c r="J355" s="11"/>
      <c r="K355" s="20"/>
    </row>
    <row r="356" spans="1:11" x14ac:dyDescent="0.25">
      <c r="A356" s="40">
        <f>EDATE(A353,1)</f>
        <v>40817</v>
      </c>
      <c r="B356" s="20" t="s">
        <v>100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3</v>
      </c>
      <c r="I356" s="34"/>
      <c r="J356" s="11"/>
      <c r="K356" s="20" t="s">
        <v>361</v>
      </c>
    </row>
    <row r="357" spans="1:11" x14ac:dyDescent="0.25">
      <c r="A357" s="40"/>
      <c r="B357" s="20" t="s">
        <v>197</v>
      </c>
      <c r="C357" s="13"/>
      <c r="D357" s="39">
        <v>1</v>
      </c>
      <c r="E357" s="34"/>
      <c r="F357" s="20"/>
      <c r="G357" s="13"/>
      <c r="H357" s="39"/>
      <c r="I357" s="34"/>
      <c r="J357" s="11"/>
      <c r="K357" s="20"/>
    </row>
    <row r="358" spans="1:11" x14ac:dyDescent="0.25">
      <c r="A358" s="40"/>
      <c r="B358" s="20" t="s">
        <v>100</v>
      </c>
      <c r="C358" s="13"/>
      <c r="D358" s="39"/>
      <c r="E358" s="34"/>
      <c r="F358" s="20"/>
      <c r="G358" s="13"/>
      <c r="H358" s="39">
        <v>3</v>
      </c>
      <c r="I358" s="34"/>
      <c r="J358" s="11">
        <v>3</v>
      </c>
      <c r="K358" s="20" t="s">
        <v>362</v>
      </c>
    </row>
    <row r="359" spans="1:11" x14ac:dyDescent="0.25">
      <c r="A359" s="40"/>
      <c r="B359" s="20" t="s">
        <v>360</v>
      </c>
      <c r="C359" s="13"/>
      <c r="D359" s="39">
        <v>2.0499999999999998</v>
      </c>
      <c r="E359" s="34"/>
      <c r="F359" s="20"/>
      <c r="G359" s="13"/>
      <c r="H359" s="39"/>
      <c r="I359" s="34"/>
      <c r="J359" s="11"/>
      <c r="K359" s="20"/>
    </row>
    <row r="360" spans="1:11" x14ac:dyDescent="0.25">
      <c r="A360" s="40">
        <f>EDATE(A356,1)</f>
        <v>40848</v>
      </c>
      <c r="B360" s="20" t="s">
        <v>116</v>
      </c>
      <c r="C360" s="13">
        <v>1.25</v>
      </c>
      <c r="D360" s="39">
        <v>0.5</v>
      </c>
      <c r="E360" s="34"/>
      <c r="F360" s="20"/>
      <c r="G360" s="13">
        <f>IF(ISBLANK(Table1[[#This Row],[EARNED]]),"",Table1[[#This Row],[EARNED]])</f>
        <v>1.25</v>
      </c>
      <c r="H360" s="39">
        <v>1.5</v>
      </c>
      <c r="I360" s="34"/>
      <c r="J360" s="11"/>
      <c r="K360" s="20" t="s">
        <v>364</v>
      </c>
    </row>
    <row r="361" spans="1:11" x14ac:dyDescent="0.25">
      <c r="A361" s="40"/>
      <c r="B361" s="20" t="s">
        <v>363</v>
      </c>
      <c r="C361" s="13"/>
      <c r="D361" s="39">
        <v>0.67900000000000005</v>
      </c>
      <c r="E361" s="34"/>
      <c r="F361" s="20"/>
      <c r="G361" s="13"/>
      <c r="H361" s="39"/>
      <c r="I361" s="34"/>
      <c r="J361" s="11"/>
      <c r="K361" s="20"/>
    </row>
    <row r="362" spans="1:11" x14ac:dyDescent="0.25">
      <c r="A362" s="40">
        <f>EDATE(A360,1)</f>
        <v>40878</v>
      </c>
      <c r="B362" s="20" t="s">
        <v>229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4</v>
      </c>
      <c r="I362" s="34"/>
      <c r="J362" s="11"/>
      <c r="K362" s="20" t="s">
        <v>366</v>
      </c>
    </row>
    <row r="363" spans="1:11" x14ac:dyDescent="0.25">
      <c r="A363" s="40"/>
      <c r="B363" s="20" t="s">
        <v>100</v>
      </c>
      <c r="C363" s="13"/>
      <c r="D363" s="39"/>
      <c r="E363" s="34"/>
      <c r="F363" s="20"/>
      <c r="G363" s="13"/>
      <c r="H363" s="39">
        <v>3</v>
      </c>
      <c r="I363" s="34"/>
      <c r="J363" s="11"/>
      <c r="K363" s="20" t="s">
        <v>367</v>
      </c>
    </row>
    <row r="364" spans="1:11" x14ac:dyDescent="0.25">
      <c r="A364" s="40"/>
      <c r="B364" s="20" t="s">
        <v>365</v>
      </c>
      <c r="C364" s="13"/>
      <c r="D364" s="39">
        <v>0.70199999999999996</v>
      </c>
      <c r="E364" s="34"/>
      <c r="F364" s="20"/>
      <c r="G364" s="13"/>
      <c r="H364" s="39"/>
      <c r="I364" s="34"/>
      <c r="J364" s="11"/>
      <c r="K364" s="20"/>
    </row>
    <row r="365" spans="1:11" x14ac:dyDescent="0.25">
      <c r="A365" s="48" t="s">
        <v>168</v>
      </c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25">
      <c r="A366" s="40">
        <f>EDATE(A362,1)</f>
        <v>40909</v>
      </c>
      <c r="B366" s="20" t="s">
        <v>105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 t="s">
        <v>114</v>
      </c>
    </row>
    <row r="367" spans="1:11" x14ac:dyDescent="0.25">
      <c r="A367" s="40"/>
      <c r="B367" s="20" t="s">
        <v>116</v>
      </c>
      <c r="C367" s="13"/>
      <c r="D367" s="39"/>
      <c r="E367" s="34"/>
      <c r="F367" s="20"/>
      <c r="G367" s="13"/>
      <c r="H367" s="39">
        <v>2</v>
      </c>
      <c r="I367" s="34"/>
      <c r="J367" s="11">
        <v>2</v>
      </c>
      <c r="K367" s="20" t="s">
        <v>368</v>
      </c>
    </row>
    <row r="368" spans="1:11" x14ac:dyDescent="0.25">
      <c r="A368" s="40"/>
      <c r="B368" s="20" t="s">
        <v>100</v>
      </c>
      <c r="C368" s="13"/>
      <c r="D368" s="39"/>
      <c r="E368" s="34"/>
      <c r="F368" s="20"/>
      <c r="G368" s="13"/>
      <c r="H368" s="39">
        <v>3</v>
      </c>
      <c r="I368" s="34"/>
      <c r="J368" s="11">
        <v>3</v>
      </c>
      <c r="K368" s="20" t="s">
        <v>369</v>
      </c>
    </row>
    <row r="369" spans="1:11" x14ac:dyDescent="0.25">
      <c r="A369" s="40"/>
      <c r="B369" s="20" t="s">
        <v>370</v>
      </c>
      <c r="C369" s="13"/>
      <c r="D369" s="39">
        <v>0.26900000000000002</v>
      </c>
      <c r="E369" s="34"/>
      <c r="F369" s="20"/>
      <c r="G369" s="13"/>
      <c r="H369" s="39"/>
      <c r="I369" s="34"/>
      <c r="J369" s="11"/>
      <c r="K369" s="20"/>
    </row>
    <row r="370" spans="1:11" x14ac:dyDescent="0.25">
      <c r="A370" s="40">
        <f>EDATE(A366,1)</f>
        <v>40940</v>
      </c>
      <c r="B370" s="20" t="s">
        <v>353</v>
      </c>
      <c r="C370" s="13">
        <v>1.25</v>
      </c>
      <c r="D370" s="39">
        <v>1</v>
      </c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20" t="s">
        <v>371</v>
      </c>
    </row>
    <row r="371" spans="1:11" x14ac:dyDescent="0.25">
      <c r="A371" s="40"/>
      <c r="B371" s="20" t="s">
        <v>115</v>
      </c>
      <c r="C371" s="13"/>
      <c r="D371" s="39">
        <v>2E-3</v>
      </c>
      <c r="E371" s="34"/>
      <c r="F371" s="20"/>
      <c r="G371" s="13"/>
      <c r="H371" s="39"/>
      <c r="I371" s="34"/>
      <c r="J371" s="11"/>
      <c r="K371" s="20"/>
    </row>
    <row r="372" spans="1:11" x14ac:dyDescent="0.25">
      <c r="A372" s="40">
        <f>EDATE(A370,1)</f>
        <v>40969</v>
      </c>
      <c r="B372" s="20" t="s">
        <v>148</v>
      </c>
      <c r="C372" s="13">
        <v>1.25</v>
      </c>
      <c r="D372" s="39">
        <v>0.01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40">
        <f t="shared" si="6"/>
        <v>41000</v>
      </c>
      <c r="B373" s="20" t="s">
        <v>105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 t="s">
        <v>372</v>
      </c>
    </row>
    <row r="374" spans="1:11" x14ac:dyDescent="0.25">
      <c r="A374" s="40"/>
      <c r="B374" s="20" t="s">
        <v>106</v>
      </c>
      <c r="C374" s="13"/>
      <c r="D374" s="39"/>
      <c r="E374" s="34"/>
      <c r="F374" s="20"/>
      <c r="G374" s="13"/>
      <c r="H374" s="39">
        <v>1</v>
      </c>
      <c r="I374" s="34"/>
      <c r="J374" s="11"/>
      <c r="K374" s="56">
        <v>46113</v>
      </c>
    </row>
    <row r="375" spans="1:11" x14ac:dyDescent="0.25">
      <c r="A375" s="40"/>
      <c r="B375" s="20" t="s">
        <v>373</v>
      </c>
      <c r="C375" s="13"/>
      <c r="D375" s="39">
        <v>0.375</v>
      </c>
      <c r="E375" s="34"/>
      <c r="F375" s="20"/>
      <c r="G375" s="13"/>
      <c r="H375" s="39"/>
      <c r="I375" s="34"/>
      <c r="J375" s="11"/>
      <c r="K375" s="20"/>
    </row>
    <row r="376" spans="1:11" x14ac:dyDescent="0.25">
      <c r="A376" s="40">
        <f>EDATE(A373,1)</f>
        <v>41030</v>
      </c>
      <c r="B376" s="20" t="s">
        <v>106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55">
        <v>45054</v>
      </c>
    </row>
    <row r="377" spans="1:11" x14ac:dyDescent="0.25">
      <c r="A377" s="40"/>
      <c r="B377" s="20" t="s">
        <v>106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55">
        <v>45062</v>
      </c>
    </row>
    <row r="378" spans="1:11" x14ac:dyDescent="0.25">
      <c r="A378" s="40"/>
      <c r="B378" s="20" t="s">
        <v>100</v>
      </c>
      <c r="C378" s="13"/>
      <c r="D378" s="39"/>
      <c r="E378" s="34"/>
      <c r="F378" s="20"/>
      <c r="G378" s="13"/>
      <c r="H378" s="39">
        <v>3</v>
      </c>
      <c r="I378" s="34"/>
      <c r="J378" s="11"/>
      <c r="K378" s="20" t="s">
        <v>375</v>
      </c>
    </row>
    <row r="379" spans="1:11" x14ac:dyDescent="0.25">
      <c r="A379" s="40"/>
      <c r="B379" s="20" t="s">
        <v>374</v>
      </c>
      <c r="C379" s="13"/>
      <c r="D379" s="39">
        <v>1.1060000000000001</v>
      </c>
      <c r="E379" s="34"/>
      <c r="F379" s="20"/>
      <c r="G379" s="13"/>
      <c r="H379" s="39"/>
      <c r="I379" s="34"/>
      <c r="J379" s="11"/>
      <c r="K379" s="20"/>
    </row>
    <row r="380" spans="1:11" x14ac:dyDescent="0.25">
      <c r="A380" s="40">
        <f>EDATE(A376,1)</f>
        <v>41061</v>
      </c>
      <c r="B380" s="20" t="s">
        <v>116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2</v>
      </c>
      <c r="I380" s="34"/>
      <c r="J380" s="11"/>
      <c r="K380" s="20" t="s">
        <v>376</v>
      </c>
    </row>
    <row r="381" spans="1:11" x14ac:dyDescent="0.25">
      <c r="A381" s="40"/>
      <c r="B381" s="20" t="s">
        <v>107</v>
      </c>
      <c r="C381" s="13"/>
      <c r="D381" s="39">
        <v>0.504</v>
      </c>
      <c r="E381" s="34"/>
      <c r="F381" s="20"/>
      <c r="G381" s="13"/>
      <c r="H381" s="39"/>
      <c r="I381" s="34"/>
      <c r="J381" s="11"/>
      <c r="K381" s="20"/>
    </row>
    <row r="382" spans="1:11" x14ac:dyDescent="0.25">
      <c r="A382" s="40">
        <f>EDATE(A380,1)</f>
        <v>41091</v>
      </c>
      <c r="B382" s="20" t="s">
        <v>278</v>
      </c>
      <c r="C382" s="13">
        <v>1.25</v>
      </c>
      <c r="D382" s="39">
        <v>1.5</v>
      </c>
      <c r="E382" s="34"/>
      <c r="F382" s="20"/>
      <c r="G382" s="13">
        <f>IF(ISBLANK(Table1[[#This Row],[EARNED]]),"",Table1[[#This Row],[EARNED]])</f>
        <v>1.25</v>
      </c>
      <c r="H382" s="39">
        <v>1.5</v>
      </c>
      <c r="I382" s="34"/>
      <c r="J382" s="11"/>
      <c r="K382" s="20" t="s">
        <v>378</v>
      </c>
    </row>
    <row r="383" spans="1:11" x14ac:dyDescent="0.25">
      <c r="A383" s="40"/>
      <c r="B383" s="20" t="s">
        <v>229</v>
      </c>
      <c r="C383" s="13"/>
      <c r="D383" s="39"/>
      <c r="E383" s="34"/>
      <c r="F383" s="20"/>
      <c r="G383" s="13"/>
      <c r="H383" s="39">
        <v>4</v>
      </c>
      <c r="I383" s="34"/>
      <c r="J383" s="11">
        <v>4</v>
      </c>
      <c r="K383" s="20" t="s">
        <v>379</v>
      </c>
    </row>
    <row r="384" spans="1:11" x14ac:dyDescent="0.25">
      <c r="A384" s="40"/>
      <c r="B384" s="20" t="s">
        <v>106</v>
      </c>
      <c r="C384" s="13"/>
      <c r="D384" s="39"/>
      <c r="E384" s="34"/>
      <c r="F384" s="20"/>
      <c r="G384" s="13"/>
      <c r="H384" s="39">
        <v>1</v>
      </c>
      <c r="I384" s="34"/>
      <c r="J384" s="11"/>
      <c r="K384" s="56">
        <v>11140</v>
      </c>
    </row>
    <row r="385" spans="1:11" x14ac:dyDescent="0.25">
      <c r="A385" s="40"/>
      <c r="B385" s="20" t="s">
        <v>377</v>
      </c>
      <c r="C385" s="13"/>
      <c r="D385" s="39">
        <v>3.5000000000000017E-2</v>
      </c>
      <c r="E385" s="34"/>
      <c r="F385" s="20"/>
      <c r="G385" s="13"/>
      <c r="H385" s="39"/>
      <c r="I385" s="34"/>
      <c r="J385" s="11"/>
      <c r="K385" s="20"/>
    </row>
    <row r="386" spans="1:11" x14ac:dyDescent="0.25">
      <c r="A386" s="40">
        <f>EDATE(A382,1)</f>
        <v>41122</v>
      </c>
      <c r="B386" s="20" t="s">
        <v>380</v>
      </c>
      <c r="C386" s="13">
        <v>1.25</v>
      </c>
      <c r="D386" s="39">
        <v>0.58299999999999996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ref="A387:A508" si="7">EDATE(A386,1)</f>
        <v>41153</v>
      </c>
      <c r="B387" s="20" t="s">
        <v>381</v>
      </c>
      <c r="C387" s="13">
        <v>1.25</v>
      </c>
      <c r="D387" s="39">
        <v>2.9000000000000012E-2</v>
      </c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40">
        <f t="shared" si="7"/>
        <v>41183</v>
      </c>
      <c r="B388" s="20" t="s">
        <v>106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1</v>
      </c>
      <c r="I388" s="34"/>
      <c r="J388" s="11"/>
      <c r="K388" s="56">
        <v>42278</v>
      </c>
    </row>
    <row r="389" spans="1:11" x14ac:dyDescent="0.25">
      <c r="A389" s="40"/>
      <c r="B389" s="20" t="s">
        <v>105</v>
      </c>
      <c r="C389" s="13"/>
      <c r="D389" s="39"/>
      <c r="E389" s="34"/>
      <c r="F389" s="20"/>
      <c r="G389" s="13"/>
      <c r="H389" s="39"/>
      <c r="I389" s="34"/>
      <c r="J389" s="11"/>
      <c r="K389" s="20" t="s">
        <v>382</v>
      </c>
    </row>
    <row r="390" spans="1:11" x14ac:dyDescent="0.25">
      <c r="A390" s="40"/>
      <c r="B390" s="20" t="s">
        <v>383</v>
      </c>
      <c r="C390" s="13"/>
      <c r="D390" s="39">
        <v>0.53500000000000003</v>
      </c>
      <c r="E390" s="34"/>
      <c r="F390" s="20"/>
      <c r="G390" s="13"/>
      <c r="H390" s="39"/>
      <c r="I390" s="34"/>
      <c r="J390" s="11"/>
      <c r="K390" s="20"/>
    </row>
    <row r="391" spans="1:11" x14ac:dyDescent="0.25">
      <c r="A391" s="40">
        <f>EDATE(A388,1)</f>
        <v>41214</v>
      </c>
      <c r="B391" s="20" t="s">
        <v>116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385</v>
      </c>
    </row>
    <row r="392" spans="1:11" x14ac:dyDescent="0.25">
      <c r="A392" s="40"/>
      <c r="B392" s="20" t="s">
        <v>282</v>
      </c>
      <c r="C392" s="13"/>
      <c r="D392" s="39"/>
      <c r="E392" s="34"/>
      <c r="F392" s="20"/>
      <c r="G392" s="13"/>
      <c r="H392" s="39">
        <v>1</v>
      </c>
      <c r="I392" s="34"/>
      <c r="J392" s="11"/>
      <c r="K392" s="55">
        <v>45242</v>
      </c>
    </row>
    <row r="393" spans="1:11" x14ac:dyDescent="0.25">
      <c r="A393" s="40"/>
      <c r="B393" s="20" t="s">
        <v>353</v>
      </c>
      <c r="C393" s="13"/>
      <c r="D393" s="39">
        <v>2</v>
      </c>
      <c r="E393" s="34"/>
      <c r="F393" s="20"/>
      <c r="G393" s="13"/>
      <c r="H393" s="39"/>
      <c r="I393" s="34"/>
      <c r="J393" s="11"/>
      <c r="K393" s="55" t="s">
        <v>179</v>
      </c>
    </row>
    <row r="394" spans="1:11" x14ac:dyDescent="0.25">
      <c r="A394" s="40"/>
      <c r="B394" s="20" t="s">
        <v>384</v>
      </c>
      <c r="C394" s="13"/>
      <c r="D394" s="39">
        <v>0.72499999999999998</v>
      </c>
      <c r="E394" s="34"/>
      <c r="F394" s="20"/>
      <c r="G394" s="13"/>
      <c r="H394" s="39"/>
      <c r="I394" s="34"/>
      <c r="J394" s="11"/>
      <c r="K394" s="20"/>
    </row>
    <row r="395" spans="1:11" x14ac:dyDescent="0.25">
      <c r="A395" s="40">
        <f>EDATE(A391,1)</f>
        <v>41244</v>
      </c>
      <c r="B395" s="20" t="s">
        <v>386</v>
      </c>
      <c r="C395" s="13">
        <v>1.25</v>
      </c>
      <c r="D395" s="39">
        <v>0.55400000000000005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8" t="s">
        <v>169</v>
      </c>
      <c r="B396" s="20"/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f>EDATE(A395,1)</f>
        <v>41275</v>
      </c>
      <c r="B397" s="20" t="s">
        <v>105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114</v>
      </c>
    </row>
    <row r="398" spans="1:11" x14ac:dyDescent="0.25">
      <c r="A398" s="40"/>
      <c r="B398" s="20" t="s">
        <v>278</v>
      </c>
      <c r="C398" s="13"/>
      <c r="D398" s="39">
        <v>0.5</v>
      </c>
      <c r="E398" s="34"/>
      <c r="F398" s="20"/>
      <c r="G398" s="13"/>
      <c r="H398" s="39">
        <v>2.5</v>
      </c>
      <c r="I398" s="34"/>
      <c r="J398" s="11"/>
      <c r="K398" s="20" t="s">
        <v>387</v>
      </c>
    </row>
    <row r="399" spans="1:11" x14ac:dyDescent="0.25">
      <c r="A399" s="40"/>
      <c r="B399" s="20" t="s">
        <v>195</v>
      </c>
      <c r="C399" s="13"/>
      <c r="D399" s="39">
        <v>3.1000000000000014E-2</v>
      </c>
      <c r="E399" s="34"/>
      <c r="F399" s="20"/>
      <c r="G399" s="13"/>
      <c r="H399" s="39"/>
      <c r="I399" s="34"/>
      <c r="J399" s="11"/>
      <c r="K399" s="20"/>
    </row>
    <row r="400" spans="1:11" x14ac:dyDescent="0.25">
      <c r="A400" s="40">
        <f>EDATE(A397,1)</f>
        <v>41306</v>
      </c>
      <c r="B400" s="20" t="s">
        <v>353</v>
      </c>
      <c r="C400" s="13">
        <v>1.25</v>
      </c>
      <c r="D400" s="39">
        <v>1</v>
      </c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20" t="s">
        <v>389</v>
      </c>
    </row>
    <row r="401" spans="1:11" x14ac:dyDescent="0.25">
      <c r="A401" s="40"/>
      <c r="B401" s="20" t="s">
        <v>388</v>
      </c>
      <c r="C401" s="13"/>
      <c r="D401" s="39">
        <v>0.67500000000000004</v>
      </c>
      <c r="E401" s="34"/>
      <c r="F401" s="20"/>
      <c r="G401" s="13"/>
      <c r="H401" s="39"/>
      <c r="I401" s="34"/>
      <c r="J401" s="11"/>
      <c r="K401" s="20"/>
    </row>
    <row r="402" spans="1:11" x14ac:dyDescent="0.25">
      <c r="A402" s="40">
        <f>EDATE(A400,1)</f>
        <v>41334</v>
      </c>
      <c r="B402" s="20" t="s">
        <v>106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55">
        <v>44990</v>
      </c>
    </row>
    <row r="403" spans="1:11" x14ac:dyDescent="0.25">
      <c r="A403" s="40"/>
      <c r="B403" s="20" t="s">
        <v>105</v>
      </c>
      <c r="C403" s="13"/>
      <c r="D403" s="39"/>
      <c r="E403" s="34"/>
      <c r="F403" s="20"/>
      <c r="G403" s="13"/>
      <c r="H403" s="39"/>
      <c r="I403" s="34"/>
      <c r="J403" s="11"/>
      <c r="K403" s="20" t="s">
        <v>121</v>
      </c>
    </row>
    <row r="404" spans="1:11" x14ac:dyDescent="0.25">
      <c r="A404" s="40"/>
      <c r="B404" s="20" t="s">
        <v>390</v>
      </c>
      <c r="C404" s="13"/>
      <c r="D404" s="39">
        <v>1.075</v>
      </c>
      <c r="E404" s="34"/>
      <c r="F404" s="20"/>
      <c r="G404" s="13"/>
      <c r="H404" s="39"/>
      <c r="I404" s="34"/>
      <c r="J404" s="11"/>
      <c r="K404" s="20"/>
    </row>
    <row r="405" spans="1:11" x14ac:dyDescent="0.25">
      <c r="A405" s="40">
        <f>EDATE(A402,1)</f>
        <v>41365</v>
      </c>
      <c r="B405" s="20" t="s">
        <v>116</v>
      </c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>
        <v>1.75</v>
      </c>
      <c r="I405" s="34"/>
      <c r="J405" s="11">
        <v>0.25</v>
      </c>
      <c r="K405" s="20" t="s">
        <v>392</v>
      </c>
    </row>
    <row r="406" spans="1:11" x14ac:dyDescent="0.25">
      <c r="A406" s="40"/>
      <c r="B406" s="20" t="s">
        <v>282</v>
      </c>
      <c r="C406" s="13"/>
      <c r="D406" s="39">
        <v>1</v>
      </c>
      <c r="E406" s="34"/>
      <c r="F406" s="20"/>
      <c r="G406" s="13"/>
      <c r="H406" s="39"/>
      <c r="I406" s="34"/>
      <c r="J406" s="11"/>
      <c r="K406" s="20"/>
    </row>
    <row r="407" spans="1:11" x14ac:dyDescent="0.25">
      <c r="A407" s="40"/>
      <c r="B407" s="20" t="s">
        <v>391</v>
      </c>
      <c r="C407" s="13"/>
      <c r="D407" s="39">
        <v>1.4649999999999999</v>
      </c>
      <c r="E407" s="34"/>
      <c r="F407" s="20"/>
      <c r="G407" s="13"/>
      <c r="H407" s="39"/>
      <c r="I407" s="34"/>
      <c r="J407" s="11"/>
      <c r="K407" s="20"/>
    </row>
    <row r="408" spans="1:11" x14ac:dyDescent="0.25">
      <c r="A408" s="40">
        <f>EDATE(A405,1)</f>
        <v>41395</v>
      </c>
      <c r="B408" s="20" t="s">
        <v>106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56">
        <v>42491</v>
      </c>
    </row>
    <row r="409" spans="1:11" x14ac:dyDescent="0.25">
      <c r="A409" s="40"/>
      <c r="B409" s="20" t="s">
        <v>136</v>
      </c>
      <c r="C409" s="13"/>
      <c r="D409" s="39">
        <v>0.5</v>
      </c>
      <c r="E409" s="34"/>
      <c r="F409" s="20"/>
      <c r="G409" s="13"/>
      <c r="H409" s="39"/>
      <c r="I409" s="34"/>
      <c r="J409" s="11"/>
      <c r="K409" s="20"/>
    </row>
    <row r="410" spans="1:11" x14ac:dyDescent="0.25">
      <c r="A410" s="40">
        <f>EDATE(A408,1)</f>
        <v>41426</v>
      </c>
      <c r="B410" s="20" t="s">
        <v>353</v>
      </c>
      <c r="C410" s="13">
        <v>1.25</v>
      </c>
      <c r="D410" s="39">
        <v>0.5</v>
      </c>
      <c r="E410" s="34"/>
      <c r="F410" s="20"/>
      <c r="G410" s="13">
        <f>IF(ISBLANK(Table1[[#This Row],[EARNED]]),"",Table1[[#This Row],[EARNED]])</f>
        <v>1.25</v>
      </c>
      <c r="H410" s="39">
        <v>1.5</v>
      </c>
      <c r="I410" s="34"/>
      <c r="J410" s="11">
        <v>0.25</v>
      </c>
      <c r="K410" s="20" t="s">
        <v>393</v>
      </c>
    </row>
    <row r="411" spans="1:11" x14ac:dyDescent="0.25">
      <c r="A411" s="40"/>
      <c r="B411" s="20" t="s">
        <v>394</v>
      </c>
      <c r="C411" s="13"/>
      <c r="D411" s="39">
        <v>6.5000000000000002E-2</v>
      </c>
      <c r="E411" s="34"/>
      <c r="F411" s="20"/>
      <c r="G411" s="13"/>
      <c r="H411" s="39"/>
      <c r="I411" s="34"/>
      <c r="J411" s="11"/>
      <c r="K411" s="20"/>
    </row>
    <row r="412" spans="1:11" x14ac:dyDescent="0.25">
      <c r="A412" s="40">
        <f>EDATE(A410,1)</f>
        <v>41456</v>
      </c>
      <c r="B412" s="20" t="s">
        <v>278</v>
      </c>
      <c r="C412" s="13">
        <v>1.25</v>
      </c>
      <c r="D412" s="39">
        <v>2</v>
      </c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20" t="s">
        <v>396</v>
      </c>
    </row>
    <row r="413" spans="1:11" x14ac:dyDescent="0.25">
      <c r="A413" s="40"/>
      <c r="B413" s="20" t="s">
        <v>395</v>
      </c>
      <c r="C413" s="13"/>
      <c r="D413" s="39">
        <v>0.17900000000000002</v>
      </c>
      <c r="E413" s="34"/>
      <c r="F413" s="20"/>
      <c r="G413" s="13"/>
      <c r="H413" s="39"/>
      <c r="I413" s="34"/>
      <c r="J413" s="11"/>
      <c r="K413" s="20"/>
    </row>
    <row r="414" spans="1:11" x14ac:dyDescent="0.25">
      <c r="A414" s="40">
        <f>EDATE(A412,1)</f>
        <v>41487</v>
      </c>
      <c r="B414" s="20" t="s">
        <v>353</v>
      </c>
      <c r="C414" s="13">
        <v>1.25</v>
      </c>
      <c r="D414" s="39">
        <v>0.5</v>
      </c>
      <c r="E414" s="34"/>
      <c r="F414" s="20"/>
      <c r="G414" s="13">
        <f>IF(ISBLANK(Table1[[#This Row],[EARNED]]),"",Table1[[#This Row],[EARNED]])</f>
        <v>1.25</v>
      </c>
      <c r="H414" s="39">
        <v>1.5</v>
      </c>
      <c r="I414" s="34"/>
      <c r="J414" s="11">
        <v>0.25</v>
      </c>
      <c r="K414" s="20" t="s">
        <v>398</v>
      </c>
    </row>
    <row r="415" spans="1:11" x14ac:dyDescent="0.25">
      <c r="A415" s="40"/>
      <c r="B415" s="20" t="s">
        <v>397</v>
      </c>
      <c r="C415" s="13"/>
      <c r="D415" s="39">
        <v>8.1000000000000016E-2</v>
      </c>
      <c r="E415" s="34"/>
      <c r="F415" s="20"/>
      <c r="G415" s="13"/>
      <c r="H415" s="39"/>
      <c r="I415" s="34"/>
      <c r="J415" s="11"/>
      <c r="K415" s="20"/>
    </row>
    <row r="416" spans="1:11" x14ac:dyDescent="0.25">
      <c r="A416" s="40">
        <f>EDATE(A414,1)</f>
        <v>41518</v>
      </c>
      <c r="B416" s="20" t="s">
        <v>116</v>
      </c>
      <c r="C416" s="13">
        <v>1.25</v>
      </c>
      <c r="D416" s="39">
        <v>1</v>
      </c>
      <c r="E416" s="34"/>
      <c r="F416" s="20"/>
      <c r="G416" s="13">
        <f>IF(ISBLANK(Table1[[#This Row],[EARNED]]),"",Table1[[#This Row],[EARNED]])</f>
        <v>1.25</v>
      </c>
      <c r="H416" s="39">
        <v>1</v>
      </c>
      <c r="I416" s="34"/>
      <c r="J416" s="11"/>
      <c r="K416" s="20" t="s">
        <v>400</v>
      </c>
    </row>
    <row r="417" spans="1:11" x14ac:dyDescent="0.25">
      <c r="A417" s="40"/>
      <c r="B417" s="20" t="s">
        <v>399</v>
      </c>
      <c r="C417" s="13"/>
      <c r="D417" s="39">
        <v>0.14000000000000001</v>
      </c>
      <c r="E417" s="34"/>
      <c r="F417" s="20"/>
      <c r="G417" s="13"/>
      <c r="H417" s="39"/>
      <c r="I417" s="34"/>
      <c r="J417" s="11"/>
      <c r="K417" s="20"/>
    </row>
    <row r="418" spans="1:11" x14ac:dyDescent="0.25">
      <c r="A418" s="40">
        <f>EDATE(A416,1)</f>
        <v>41548</v>
      </c>
      <c r="B418" s="20" t="s">
        <v>401</v>
      </c>
      <c r="C418" s="13">
        <v>1.25</v>
      </c>
      <c r="D418" s="39">
        <v>0.15200000000000002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40">
        <f t="shared" si="7"/>
        <v>41579</v>
      </c>
      <c r="B419" s="20" t="s">
        <v>105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403</v>
      </c>
    </row>
    <row r="420" spans="1:11" x14ac:dyDescent="0.25">
      <c r="A420" s="40"/>
      <c r="B420" s="20" t="s">
        <v>402</v>
      </c>
      <c r="C420" s="13"/>
      <c r="D420" s="39">
        <v>0.64200000000000002</v>
      </c>
      <c r="E420" s="34"/>
      <c r="F420" s="20"/>
      <c r="G420" s="13"/>
      <c r="H420" s="39"/>
      <c r="I420" s="34"/>
      <c r="J420" s="11"/>
      <c r="K420" s="20"/>
    </row>
    <row r="421" spans="1:11" x14ac:dyDescent="0.25">
      <c r="A421" s="40">
        <f>EDATE(A419,1)</f>
        <v>41609</v>
      </c>
      <c r="B421" s="20" t="s">
        <v>404</v>
      </c>
      <c r="C421" s="13">
        <v>1.25</v>
      </c>
      <c r="D421" s="39">
        <v>0.17300000000000001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48" t="s">
        <v>170</v>
      </c>
      <c r="B422" s="20"/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25">
      <c r="A423" s="40">
        <f>EDATE(A421,1)</f>
        <v>41640</v>
      </c>
      <c r="B423" s="20" t="s">
        <v>106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56">
        <v>45689</v>
      </c>
    </row>
    <row r="424" spans="1:11" x14ac:dyDescent="0.25">
      <c r="A424" s="40"/>
      <c r="B424" s="20" t="s">
        <v>405</v>
      </c>
      <c r="C424" s="13"/>
      <c r="D424" s="39">
        <v>0.55200000000000005</v>
      </c>
      <c r="E424" s="34"/>
      <c r="F424" s="20"/>
      <c r="G424" s="13"/>
      <c r="H424" s="39"/>
      <c r="I424" s="34"/>
      <c r="J424" s="11"/>
      <c r="K424" s="20"/>
    </row>
    <row r="425" spans="1:11" x14ac:dyDescent="0.25">
      <c r="A425" s="40">
        <f>EDATE(A423,1)</f>
        <v>41671</v>
      </c>
      <c r="B425" s="20" t="s">
        <v>241</v>
      </c>
      <c r="C425" s="13">
        <v>1.25</v>
      </c>
      <c r="D425" s="39">
        <v>2</v>
      </c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 t="s">
        <v>406</v>
      </c>
    </row>
    <row r="426" spans="1:11" x14ac:dyDescent="0.25">
      <c r="A426" s="40"/>
      <c r="B426" s="20" t="s">
        <v>106</v>
      </c>
      <c r="C426" s="13"/>
      <c r="D426" s="39"/>
      <c r="E426" s="34"/>
      <c r="F426" s="20"/>
      <c r="G426" s="13"/>
      <c r="H426" s="39">
        <v>1</v>
      </c>
      <c r="I426" s="34"/>
      <c r="J426" s="11"/>
      <c r="K426" s="55">
        <v>44968</v>
      </c>
    </row>
    <row r="427" spans="1:11" x14ac:dyDescent="0.25">
      <c r="A427" s="40"/>
      <c r="B427" s="20" t="s">
        <v>407</v>
      </c>
      <c r="C427" s="13"/>
      <c r="D427" s="39">
        <v>1.5270000000000001</v>
      </c>
      <c r="E427" s="34"/>
      <c r="F427" s="20"/>
      <c r="G427" s="13"/>
      <c r="H427" s="39"/>
      <c r="I427" s="34"/>
      <c r="J427" s="11"/>
      <c r="K427" s="20"/>
    </row>
    <row r="428" spans="1:11" x14ac:dyDescent="0.25">
      <c r="A428" s="40">
        <f>EDATE(A425,1)</f>
        <v>41699</v>
      </c>
      <c r="B428" s="20" t="s">
        <v>408</v>
      </c>
      <c r="C428" s="13">
        <v>1.25</v>
      </c>
      <c r="D428" s="39">
        <v>1.3439999999999999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f t="shared" si="7"/>
        <v>41730</v>
      </c>
      <c r="B429" s="20" t="s">
        <v>116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2</v>
      </c>
      <c r="I429" s="34"/>
      <c r="J429" s="11"/>
      <c r="K429" s="20" t="s">
        <v>410</v>
      </c>
    </row>
    <row r="430" spans="1:11" x14ac:dyDescent="0.25">
      <c r="A430" s="40"/>
      <c r="B430" s="20" t="s">
        <v>106</v>
      </c>
      <c r="C430" s="13"/>
      <c r="D430" s="39"/>
      <c r="E430" s="34"/>
      <c r="F430" s="20"/>
      <c r="G430" s="13"/>
      <c r="H430" s="39">
        <v>1</v>
      </c>
      <c r="I430" s="34"/>
      <c r="J430" s="11"/>
      <c r="K430" s="56">
        <v>46844</v>
      </c>
    </row>
    <row r="431" spans="1:11" x14ac:dyDescent="0.25">
      <c r="A431" s="40"/>
      <c r="B431" s="20" t="s">
        <v>409</v>
      </c>
      <c r="C431" s="13"/>
      <c r="D431" s="39">
        <v>1.04</v>
      </c>
      <c r="E431" s="34"/>
      <c r="F431" s="20"/>
      <c r="G431" s="13"/>
      <c r="H431" s="39"/>
      <c r="I431" s="34"/>
      <c r="J431" s="11"/>
      <c r="K431" s="20"/>
    </row>
    <row r="432" spans="1:11" x14ac:dyDescent="0.25">
      <c r="A432" s="40">
        <f>EDATE(A429,1)</f>
        <v>41760</v>
      </c>
      <c r="B432" s="20" t="s">
        <v>303</v>
      </c>
      <c r="C432" s="13">
        <v>1.25</v>
      </c>
      <c r="D432" s="39">
        <v>1.5329999999999999</v>
      </c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40">
        <f t="shared" si="7"/>
        <v>41791</v>
      </c>
      <c r="B433" s="20" t="s">
        <v>105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 t="s">
        <v>412</v>
      </c>
    </row>
    <row r="434" spans="1:11" x14ac:dyDescent="0.25">
      <c r="A434" s="40"/>
      <c r="B434" s="20" t="s">
        <v>106</v>
      </c>
      <c r="C434" s="13"/>
      <c r="D434" s="39"/>
      <c r="E434" s="34"/>
      <c r="F434" s="20"/>
      <c r="G434" s="13"/>
      <c r="H434" s="39">
        <v>1</v>
      </c>
      <c r="I434" s="34"/>
      <c r="J434" s="11"/>
      <c r="K434" s="20"/>
    </row>
    <row r="435" spans="1:11" x14ac:dyDescent="0.25">
      <c r="A435" s="40"/>
      <c r="B435" s="20" t="s">
        <v>411</v>
      </c>
      <c r="C435" s="13"/>
      <c r="D435" s="39">
        <v>4.9059999999999997</v>
      </c>
      <c r="E435" s="34"/>
      <c r="F435" s="20"/>
      <c r="G435" s="13"/>
      <c r="H435" s="39"/>
      <c r="I435" s="34"/>
      <c r="J435" s="11"/>
      <c r="K435" s="20"/>
    </row>
    <row r="436" spans="1:11" x14ac:dyDescent="0.25">
      <c r="A436" s="40">
        <f>EDATE(A433,1)</f>
        <v>41821</v>
      </c>
      <c r="B436" s="20" t="s">
        <v>116</v>
      </c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>
        <v>2</v>
      </c>
      <c r="I436" s="34"/>
      <c r="J436" s="11"/>
      <c r="K436" s="20" t="s">
        <v>413</v>
      </c>
    </row>
    <row r="437" spans="1:11" x14ac:dyDescent="0.25">
      <c r="A437" s="40"/>
      <c r="B437" s="20" t="s">
        <v>116</v>
      </c>
      <c r="C437" s="13"/>
      <c r="D437" s="39"/>
      <c r="E437" s="34"/>
      <c r="F437" s="20"/>
      <c r="G437" s="13"/>
      <c r="H437" s="39">
        <v>2</v>
      </c>
      <c r="I437" s="34"/>
      <c r="J437" s="11"/>
      <c r="K437" s="20" t="s">
        <v>414</v>
      </c>
    </row>
    <row r="438" spans="1:11" x14ac:dyDescent="0.25">
      <c r="A438" s="40"/>
      <c r="B438" s="20" t="s">
        <v>105</v>
      </c>
      <c r="C438" s="13"/>
      <c r="D438" s="39"/>
      <c r="E438" s="34"/>
      <c r="F438" s="20"/>
      <c r="G438" s="13"/>
      <c r="H438" s="39"/>
      <c r="I438" s="34"/>
      <c r="J438" s="11"/>
      <c r="K438" s="20" t="s">
        <v>415</v>
      </c>
    </row>
    <row r="439" spans="1:11" x14ac:dyDescent="0.25">
      <c r="A439" s="40"/>
      <c r="B439" s="20" t="s">
        <v>334</v>
      </c>
      <c r="C439" s="13"/>
      <c r="D439" s="39">
        <v>0.13100000000000001</v>
      </c>
      <c r="E439" s="34"/>
      <c r="F439" s="20"/>
      <c r="G439" s="13"/>
      <c r="H439" s="39"/>
      <c r="I439" s="34"/>
      <c r="J439" s="11"/>
      <c r="K439" s="20"/>
    </row>
    <row r="440" spans="1:11" x14ac:dyDescent="0.25">
      <c r="A440" s="40">
        <f>EDATE(A436,1)</f>
        <v>41852</v>
      </c>
      <c r="B440" s="20" t="s">
        <v>100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3</v>
      </c>
      <c r="I440" s="34"/>
      <c r="J440" s="11"/>
      <c r="K440" s="20" t="s">
        <v>417</v>
      </c>
    </row>
    <row r="441" spans="1:11" x14ac:dyDescent="0.25">
      <c r="A441" s="40"/>
      <c r="B441" s="20" t="s">
        <v>416</v>
      </c>
      <c r="C441" s="13"/>
      <c r="D441" s="39">
        <v>3.1480000000000001</v>
      </c>
      <c r="E441" s="34"/>
      <c r="F441" s="20"/>
      <c r="G441" s="13"/>
      <c r="H441" s="39"/>
      <c r="I441" s="34"/>
      <c r="J441" s="11"/>
      <c r="K441" s="20"/>
    </row>
    <row r="442" spans="1:11" x14ac:dyDescent="0.25">
      <c r="A442" s="40">
        <f>EDATE(A440,1)</f>
        <v>41883</v>
      </c>
      <c r="B442" s="20" t="s">
        <v>106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55">
        <v>45146</v>
      </c>
    </row>
    <row r="443" spans="1:11" x14ac:dyDescent="0.25">
      <c r="A443" s="40"/>
      <c r="B443" s="20" t="s">
        <v>418</v>
      </c>
      <c r="C443" s="13"/>
      <c r="D443" s="39">
        <v>1.2310000000000001</v>
      </c>
      <c r="E443" s="34"/>
      <c r="F443" s="20"/>
      <c r="G443" s="13"/>
      <c r="H443" s="39"/>
      <c r="I443" s="34"/>
      <c r="J443" s="11"/>
      <c r="K443" s="20"/>
    </row>
    <row r="444" spans="1:11" x14ac:dyDescent="0.25">
      <c r="A444" s="40">
        <f>EDATE(A442,1)</f>
        <v>41913</v>
      </c>
      <c r="B444" s="20" t="s">
        <v>100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>
        <v>2.5</v>
      </c>
      <c r="I444" s="34"/>
      <c r="J444" s="11">
        <v>0.25</v>
      </c>
      <c r="K444" s="20" t="s">
        <v>420</v>
      </c>
    </row>
    <row r="445" spans="1:11" x14ac:dyDescent="0.25">
      <c r="A445" s="40"/>
      <c r="B445" s="20" t="s">
        <v>309</v>
      </c>
      <c r="C445" s="13"/>
      <c r="D445" s="39">
        <v>3</v>
      </c>
      <c r="E445" s="34"/>
      <c r="F445" s="20"/>
      <c r="G445" s="13"/>
      <c r="H445" s="39"/>
      <c r="I445" s="34"/>
      <c r="J445" s="11"/>
      <c r="K445" s="20" t="s">
        <v>421</v>
      </c>
    </row>
    <row r="446" spans="1:11" x14ac:dyDescent="0.25">
      <c r="A446" s="40"/>
      <c r="B446" s="20" t="s">
        <v>419</v>
      </c>
      <c r="C446" s="13"/>
      <c r="D446" s="39">
        <v>0.56499999999999995</v>
      </c>
      <c r="E446" s="34"/>
      <c r="F446" s="20"/>
      <c r="G446" s="13"/>
      <c r="H446" s="39"/>
      <c r="I446" s="34"/>
      <c r="J446" s="11"/>
      <c r="K446" s="20"/>
    </row>
    <row r="447" spans="1:11" x14ac:dyDescent="0.25">
      <c r="A447" s="40">
        <f>EDATE(A444,1)</f>
        <v>41944</v>
      </c>
      <c r="B447" s="20" t="s">
        <v>106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55">
        <v>45240</v>
      </c>
    </row>
    <row r="448" spans="1:11" x14ac:dyDescent="0.25">
      <c r="A448" s="40"/>
      <c r="B448" s="20" t="s">
        <v>422</v>
      </c>
      <c r="C448" s="13"/>
      <c r="D448" s="39">
        <v>0.95599999999999996</v>
      </c>
      <c r="E448" s="34"/>
      <c r="F448" s="20"/>
      <c r="G448" s="13"/>
      <c r="H448" s="39"/>
      <c r="I448" s="34"/>
      <c r="J448" s="11"/>
      <c r="K448" s="20"/>
    </row>
    <row r="449" spans="1:11" x14ac:dyDescent="0.25">
      <c r="A449" s="40">
        <f>EDATE(A447,1)</f>
        <v>41974</v>
      </c>
      <c r="B449" s="20" t="s">
        <v>116</v>
      </c>
      <c r="C449" s="13">
        <v>1.25</v>
      </c>
      <c r="D449" s="39">
        <v>0.5</v>
      </c>
      <c r="E449" s="34"/>
      <c r="F449" s="20"/>
      <c r="G449" s="13">
        <f>IF(ISBLANK(Table1[[#This Row],[EARNED]]),"",Table1[[#This Row],[EARNED]])</f>
        <v>1.25</v>
      </c>
      <c r="H449" s="39">
        <v>1.5</v>
      </c>
      <c r="I449" s="34"/>
      <c r="J449" s="11">
        <v>0.25</v>
      </c>
      <c r="K449" s="20" t="s">
        <v>179</v>
      </c>
    </row>
    <row r="450" spans="1:11" x14ac:dyDescent="0.25">
      <c r="A450" s="40"/>
      <c r="B450" s="20" t="s">
        <v>353</v>
      </c>
      <c r="C450" s="13"/>
      <c r="D450" s="39">
        <v>2</v>
      </c>
      <c r="E450" s="34"/>
      <c r="F450" s="20"/>
      <c r="G450" s="13"/>
      <c r="H450" s="39"/>
      <c r="I450" s="34"/>
      <c r="J450" s="11"/>
      <c r="K450" s="20" t="s">
        <v>424</v>
      </c>
    </row>
    <row r="451" spans="1:11" x14ac:dyDescent="0.25">
      <c r="A451" s="40"/>
      <c r="B451" s="20" t="s">
        <v>423</v>
      </c>
      <c r="C451" s="13"/>
      <c r="D451" s="39">
        <v>2.69</v>
      </c>
      <c r="E451" s="34"/>
      <c r="F451" s="20"/>
      <c r="G451" s="13"/>
      <c r="H451" s="39"/>
      <c r="I451" s="34"/>
      <c r="J451" s="11"/>
      <c r="K451" s="20"/>
    </row>
    <row r="452" spans="1:11" x14ac:dyDescent="0.25">
      <c r="A452" s="48" t="s">
        <v>171</v>
      </c>
      <c r="B452" s="20"/>
      <c r="C452" s="13"/>
      <c r="D452" s="39"/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f>EDATE(A449,1)</f>
        <v>42005</v>
      </c>
      <c r="B453" s="20" t="s">
        <v>425</v>
      </c>
      <c r="C453" s="13">
        <v>1.25</v>
      </c>
      <c r="D453" s="39">
        <v>1.9689999999999999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f t="shared" si="7"/>
        <v>42036</v>
      </c>
      <c r="B454" s="20" t="s">
        <v>106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1</v>
      </c>
      <c r="I454" s="34"/>
      <c r="J454" s="11"/>
      <c r="K454" s="55">
        <v>44969</v>
      </c>
    </row>
    <row r="455" spans="1:11" x14ac:dyDescent="0.25">
      <c r="A455" s="40"/>
      <c r="B455" s="20" t="s">
        <v>426</v>
      </c>
      <c r="C455" s="13"/>
      <c r="D455" s="39">
        <v>1.1080000000000001</v>
      </c>
      <c r="E455" s="34"/>
      <c r="F455" s="20"/>
      <c r="G455" s="13" t="str">
        <f>IF(ISBLANK(Table1[[#This Row],[EARNED]]),"",Table1[[#This Row],[EARNED]])</f>
        <v/>
      </c>
      <c r="H455" s="39"/>
      <c r="I455" s="34"/>
      <c r="J455" s="11"/>
      <c r="K455" s="20"/>
    </row>
    <row r="456" spans="1:11" x14ac:dyDescent="0.25">
      <c r="A456" s="40">
        <f>EDATE(A454,1)</f>
        <v>42064</v>
      </c>
      <c r="B456" s="20" t="s">
        <v>116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>
        <v>2</v>
      </c>
      <c r="I456" s="34"/>
      <c r="J456" s="11"/>
      <c r="K456" s="20" t="s">
        <v>428</v>
      </c>
    </row>
    <row r="457" spans="1:11" x14ac:dyDescent="0.25">
      <c r="A457" s="40"/>
      <c r="B457" s="20" t="s">
        <v>427</v>
      </c>
      <c r="C457" s="13"/>
      <c r="D457" s="39">
        <v>0.38700000000000001</v>
      </c>
      <c r="E457" s="34"/>
      <c r="F457" s="20"/>
      <c r="G457" s="13"/>
      <c r="H457" s="39"/>
      <c r="I457" s="34"/>
      <c r="J457" s="11"/>
      <c r="K457" s="20"/>
    </row>
    <row r="458" spans="1:11" x14ac:dyDescent="0.25">
      <c r="A458" s="40">
        <f>EDATE(A456,1)</f>
        <v>42095</v>
      </c>
      <c r="B458" s="20" t="s">
        <v>106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>
        <v>1</v>
      </c>
      <c r="I458" s="34"/>
      <c r="J458" s="11"/>
      <c r="K458" s="56">
        <v>44287</v>
      </c>
    </row>
    <row r="459" spans="1:11" x14ac:dyDescent="0.25">
      <c r="A459" s="40"/>
      <c r="B459" s="20" t="s">
        <v>105</v>
      </c>
      <c r="C459" s="13"/>
      <c r="D459" s="39"/>
      <c r="E459" s="34"/>
      <c r="F459" s="20"/>
      <c r="G459" s="13"/>
      <c r="H459" s="39"/>
      <c r="I459" s="34"/>
      <c r="J459" s="11"/>
      <c r="K459" s="20" t="s">
        <v>430</v>
      </c>
    </row>
    <row r="460" spans="1:11" x14ac:dyDescent="0.25">
      <c r="A460" s="40"/>
      <c r="B460" s="20" t="s">
        <v>116</v>
      </c>
      <c r="C460" s="13"/>
      <c r="D460" s="39"/>
      <c r="E460" s="34"/>
      <c r="F460" s="20"/>
      <c r="G460" s="13"/>
      <c r="H460" s="39">
        <v>2</v>
      </c>
      <c r="I460" s="34"/>
      <c r="J460" s="11"/>
      <c r="K460" s="20" t="s">
        <v>431</v>
      </c>
    </row>
    <row r="461" spans="1:11" x14ac:dyDescent="0.25">
      <c r="A461" s="40"/>
      <c r="B461" s="20" t="s">
        <v>353</v>
      </c>
      <c r="C461" s="13"/>
      <c r="D461" s="39">
        <v>2</v>
      </c>
      <c r="E461" s="34"/>
      <c r="F461" s="20"/>
      <c r="G461" s="13"/>
      <c r="H461" s="39"/>
      <c r="I461" s="34"/>
      <c r="J461" s="11"/>
      <c r="K461" s="20" t="s">
        <v>432</v>
      </c>
    </row>
    <row r="462" spans="1:11" x14ac:dyDescent="0.25">
      <c r="A462" s="40"/>
      <c r="B462" s="20" t="s">
        <v>429</v>
      </c>
      <c r="C462" s="13"/>
      <c r="D462" s="39">
        <v>0.56200000000000006</v>
      </c>
      <c r="E462" s="34"/>
      <c r="F462" s="20"/>
      <c r="G462" s="13"/>
      <c r="H462" s="39"/>
      <c r="I462" s="34"/>
      <c r="J462" s="11"/>
      <c r="K462" s="20"/>
    </row>
    <row r="463" spans="1:11" x14ac:dyDescent="0.25">
      <c r="A463" s="40">
        <f>EDATE(A458,1)</f>
        <v>42125</v>
      </c>
      <c r="B463" s="20" t="s">
        <v>433</v>
      </c>
      <c r="C463" s="13">
        <v>1.25</v>
      </c>
      <c r="D463" s="39">
        <v>0.96199999999999997</v>
      </c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/>
    </row>
    <row r="464" spans="1:11" x14ac:dyDescent="0.25">
      <c r="A464" s="40">
        <f t="shared" si="7"/>
        <v>42156</v>
      </c>
      <c r="B464" s="20" t="s">
        <v>434</v>
      </c>
      <c r="C464" s="13">
        <v>1.25</v>
      </c>
      <c r="D464" s="39">
        <v>1.0620000000000001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25">
      <c r="A465" s="40">
        <f t="shared" si="7"/>
        <v>42186</v>
      </c>
      <c r="B465" s="20" t="s">
        <v>100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3</v>
      </c>
      <c r="I465" s="34"/>
      <c r="J465" s="11"/>
      <c r="K465" s="20" t="s">
        <v>436</v>
      </c>
    </row>
    <row r="466" spans="1:11" x14ac:dyDescent="0.25">
      <c r="A466" s="40"/>
      <c r="B466" s="20" t="s">
        <v>106</v>
      </c>
      <c r="C466" s="13"/>
      <c r="D466" s="39"/>
      <c r="E466" s="34"/>
      <c r="F466" s="20"/>
      <c r="G466" s="13"/>
      <c r="H466" s="39">
        <v>1</v>
      </c>
      <c r="I466" s="34"/>
      <c r="J466" s="11"/>
      <c r="K466" s="56">
        <v>11505</v>
      </c>
    </row>
    <row r="467" spans="1:11" x14ac:dyDescent="0.25">
      <c r="A467" s="40"/>
      <c r="B467" s="20" t="s">
        <v>435</v>
      </c>
      <c r="C467" s="13"/>
      <c r="D467" s="39">
        <v>0.19800000000000001</v>
      </c>
      <c r="E467" s="34"/>
      <c r="F467" s="20"/>
      <c r="G467" s="13"/>
      <c r="H467" s="39"/>
      <c r="I467" s="34"/>
      <c r="J467" s="11"/>
      <c r="K467" s="20"/>
    </row>
    <row r="468" spans="1:11" x14ac:dyDescent="0.25">
      <c r="A468" s="40">
        <f>EDATE(A465,1)</f>
        <v>42217</v>
      </c>
      <c r="B468" s="20" t="s">
        <v>386</v>
      </c>
      <c r="C468" s="13">
        <v>1.25</v>
      </c>
      <c r="D468" s="39">
        <v>0.55400000000000005</v>
      </c>
      <c r="E468" s="34"/>
      <c r="F468" s="20"/>
      <c r="G468" s="13">
        <f>IF(ISBLANK(Table1[[#This Row],[EARNED]]),"",Table1[[#This Row],[EARNED]])</f>
        <v>1.25</v>
      </c>
      <c r="H468" s="39"/>
      <c r="I468" s="34"/>
      <c r="J468" s="11"/>
      <c r="K468" s="20"/>
    </row>
    <row r="469" spans="1:11" x14ac:dyDescent="0.25">
      <c r="A469" s="40">
        <f t="shared" si="7"/>
        <v>42248</v>
      </c>
      <c r="B469" s="20" t="s">
        <v>105</v>
      </c>
      <c r="C469" s="13">
        <v>1.25</v>
      </c>
      <c r="D469" s="39"/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 t="s">
        <v>438</v>
      </c>
    </row>
    <row r="470" spans="1:11" x14ac:dyDescent="0.25">
      <c r="A470" s="40"/>
      <c r="B470" s="20" t="s">
        <v>100</v>
      </c>
      <c r="C470" s="13"/>
      <c r="D470" s="39">
        <v>0.5</v>
      </c>
      <c r="E470" s="34"/>
      <c r="F470" s="20"/>
      <c r="G470" s="13"/>
      <c r="H470" s="39">
        <v>2.5</v>
      </c>
      <c r="I470" s="34"/>
      <c r="J470" s="11">
        <v>0.25</v>
      </c>
      <c r="K470" s="20" t="s">
        <v>439</v>
      </c>
    </row>
    <row r="471" spans="1:11" x14ac:dyDescent="0.25">
      <c r="A471" s="40"/>
      <c r="B471" s="20" t="s">
        <v>437</v>
      </c>
      <c r="C471" s="13"/>
      <c r="D471" s="39">
        <v>0.18500000000000003</v>
      </c>
      <c r="E471" s="34"/>
      <c r="F471" s="20"/>
      <c r="G471" s="13"/>
      <c r="H471" s="39"/>
      <c r="I471" s="34"/>
      <c r="J471" s="11"/>
      <c r="K471" s="20"/>
    </row>
    <row r="472" spans="1:11" x14ac:dyDescent="0.25">
      <c r="A472" s="40">
        <f>EDATE(A469,1)</f>
        <v>42278</v>
      </c>
      <c r="B472" s="20" t="s">
        <v>105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441</v>
      </c>
    </row>
    <row r="473" spans="1:11" x14ac:dyDescent="0.25">
      <c r="A473" s="40"/>
      <c r="B473" s="20" t="s">
        <v>440</v>
      </c>
      <c r="C473" s="13"/>
      <c r="D473" s="39">
        <v>1.044</v>
      </c>
      <c r="E473" s="34"/>
      <c r="F473" s="20"/>
      <c r="G473" s="13"/>
      <c r="H473" s="39"/>
      <c r="I473" s="34"/>
      <c r="J473" s="11"/>
      <c r="K473" s="20"/>
    </row>
    <row r="474" spans="1:11" x14ac:dyDescent="0.25">
      <c r="A474" s="40">
        <f>EDATE(A472,1)</f>
        <v>42309</v>
      </c>
      <c r="B474" s="20" t="s">
        <v>442</v>
      </c>
      <c r="C474" s="13">
        <v>1.25</v>
      </c>
      <c r="D474" s="39">
        <v>1.115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f t="shared" si="7"/>
        <v>42339</v>
      </c>
      <c r="B475" s="20" t="s">
        <v>443</v>
      </c>
      <c r="C475" s="13">
        <v>1.25</v>
      </c>
      <c r="D475" s="39">
        <v>0.58699999999999997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25">
      <c r="A476" s="48" t="s">
        <v>172</v>
      </c>
      <c r="B476" s="20"/>
      <c r="C476" s="13"/>
      <c r="D476" s="39"/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f>EDATE(A475,1)</f>
        <v>42370</v>
      </c>
      <c r="B477" s="20" t="s">
        <v>105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114</v>
      </c>
    </row>
    <row r="478" spans="1:11" x14ac:dyDescent="0.25">
      <c r="A478" s="40"/>
      <c r="B478" s="20" t="s">
        <v>116</v>
      </c>
      <c r="C478" s="13"/>
      <c r="D478" s="39"/>
      <c r="E478" s="34"/>
      <c r="F478" s="20"/>
      <c r="G478" s="13"/>
      <c r="H478" s="39">
        <v>2</v>
      </c>
      <c r="I478" s="34"/>
      <c r="J478" s="11"/>
      <c r="K478" s="20" t="s">
        <v>445</v>
      </c>
    </row>
    <row r="479" spans="1:11" x14ac:dyDescent="0.25">
      <c r="A479" s="40"/>
      <c r="B479" s="20" t="s">
        <v>444</v>
      </c>
      <c r="C479" s="13"/>
      <c r="D479" s="39">
        <v>7.7000000000000013E-2</v>
      </c>
      <c r="E479" s="34"/>
      <c r="F479" s="20"/>
      <c r="G479" s="13"/>
      <c r="H479" s="39"/>
      <c r="I479" s="34"/>
      <c r="J479" s="11"/>
      <c r="K479" s="20"/>
    </row>
    <row r="480" spans="1:11" x14ac:dyDescent="0.25">
      <c r="A480" s="40">
        <f>EDATE(A477,1)</f>
        <v>42401</v>
      </c>
      <c r="B480" s="20" t="s">
        <v>446</v>
      </c>
      <c r="C480" s="13">
        <v>1.25</v>
      </c>
      <c r="D480" s="39">
        <v>0.24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f t="shared" si="7"/>
        <v>42430</v>
      </c>
      <c r="B481" s="20" t="s">
        <v>106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1</v>
      </c>
      <c r="I481" s="34"/>
      <c r="J481" s="11"/>
      <c r="K481" s="55">
        <v>44989</v>
      </c>
    </row>
    <row r="482" spans="1:11" x14ac:dyDescent="0.25">
      <c r="A482" s="40"/>
      <c r="B482" s="20" t="s">
        <v>106</v>
      </c>
      <c r="C482" s="13"/>
      <c r="D482" s="39"/>
      <c r="E482" s="34"/>
      <c r="F482" s="20"/>
      <c r="G482" s="13"/>
      <c r="H482" s="39">
        <v>1</v>
      </c>
      <c r="I482" s="34"/>
      <c r="J482" s="11"/>
      <c r="K482" s="55">
        <v>45013</v>
      </c>
    </row>
    <row r="483" spans="1:11" x14ac:dyDescent="0.25">
      <c r="A483" s="40"/>
      <c r="B483" s="20" t="s">
        <v>105</v>
      </c>
      <c r="C483" s="13"/>
      <c r="D483" s="39"/>
      <c r="E483" s="34"/>
      <c r="F483" s="20"/>
      <c r="G483" s="13"/>
      <c r="H483" s="39"/>
      <c r="I483" s="34"/>
      <c r="J483" s="11"/>
      <c r="K483" s="20" t="s">
        <v>447</v>
      </c>
    </row>
    <row r="484" spans="1:11" x14ac:dyDescent="0.25">
      <c r="A484" s="40"/>
      <c r="B484" s="20" t="s">
        <v>448</v>
      </c>
      <c r="C484" s="13"/>
      <c r="D484" s="39">
        <v>1.548</v>
      </c>
      <c r="E484" s="34"/>
      <c r="F484" s="20"/>
      <c r="G484" s="13"/>
      <c r="H484" s="39"/>
      <c r="I484" s="34"/>
      <c r="J484" s="11"/>
      <c r="K484" s="20"/>
    </row>
    <row r="485" spans="1:11" x14ac:dyDescent="0.25">
      <c r="A485" s="40">
        <f>EDATE(A481,1)</f>
        <v>42461</v>
      </c>
      <c r="B485" s="20" t="s">
        <v>449</v>
      </c>
      <c r="C485" s="13">
        <v>1.25</v>
      </c>
      <c r="D485" s="39">
        <v>0.64400000000000002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40">
        <f t="shared" si="7"/>
        <v>42491</v>
      </c>
      <c r="B486" s="20" t="s">
        <v>116</v>
      </c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>
        <v>2</v>
      </c>
      <c r="I486" s="34"/>
      <c r="J486" s="11"/>
      <c r="K486" s="20" t="s">
        <v>450</v>
      </c>
    </row>
    <row r="487" spans="1:11" x14ac:dyDescent="0.25">
      <c r="A487" s="40"/>
      <c r="B487" s="20" t="s">
        <v>142</v>
      </c>
      <c r="C487" s="13"/>
      <c r="D487" s="39">
        <v>2.700000000000001E-2</v>
      </c>
      <c r="E487" s="34"/>
      <c r="F487" s="20"/>
      <c r="G487" s="13"/>
      <c r="H487" s="39"/>
      <c r="I487" s="34"/>
      <c r="J487" s="11"/>
      <c r="K487" s="20"/>
    </row>
    <row r="488" spans="1:11" x14ac:dyDescent="0.25">
      <c r="A488" s="40">
        <f>EDATE(A486,1)</f>
        <v>42522</v>
      </c>
      <c r="B488" s="20" t="s">
        <v>451</v>
      </c>
      <c r="C488" s="13">
        <v>1.25</v>
      </c>
      <c r="D488" s="39">
        <v>0.246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25">
      <c r="A489" s="40">
        <f t="shared" si="7"/>
        <v>42552</v>
      </c>
      <c r="B489" s="20" t="s">
        <v>129</v>
      </c>
      <c r="C489" s="13">
        <v>1.25</v>
      </c>
      <c r="D489" s="39">
        <v>1.5</v>
      </c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f t="shared" si="7"/>
        <v>42583</v>
      </c>
      <c r="B490" s="20" t="s">
        <v>452</v>
      </c>
      <c r="C490" s="13">
        <v>1.25</v>
      </c>
      <c r="D490" s="39">
        <v>1.7000000000000001E-2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40">
        <f t="shared" si="7"/>
        <v>42614</v>
      </c>
      <c r="B491" s="20" t="s">
        <v>440</v>
      </c>
      <c r="C491" s="13">
        <v>1.25</v>
      </c>
      <c r="D491" s="39">
        <v>1.044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f t="shared" si="7"/>
        <v>42644</v>
      </c>
      <c r="B492" s="20" t="s">
        <v>453</v>
      </c>
      <c r="C492" s="13">
        <v>1.25</v>
      </c>
      <c r="D492" s="39">
        <v>0.19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25">
      <c r="A493" s="40">
        <f t="shared" si="7"/>
        <v>42675</v>
      </c>
      <c r="B493" s="20" t="s">
        <v>454</v>
      </c>
      <c r="C493" s="13">
        <v>1.25</v>
      </c>
      <c r="D493" s="39">
        <v>0.52900000000000003</v>
      </c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25">
      <c r="A494" s="40">
        <f t="shared" si="7"/>
        <v>42705</v>
      </c>
      <c r="B494" s="20" t="s">
        <v>455</v>
      </c>
      <c r="C494" s="13">
        <v>1.25</v>
      </c>
      <c r="D494" s="39">
        <v>5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456</v>
      </c>
    </row>
    <row r="495" spans="1:11" x14ac:dyDescent="0.25">
      <c r="A495" s="40"/>
      <c r="B495" s="20" t="s">
        <v>105</v>
      </c>
      <c r="C495" s="13"/>
      <c r="D495" s="39"/>
      <c r="E495" s="34"/>
      <c r="F495" s="20"/>
      <c r="G495" s="13"/>
      <c r="H495" s="39"/>
      <c r="I495" s="34"/>
      <c r="J495" s="11"/>
      <c r="K495" s="20" t="s">
        <v>457</v>
      </c>
    </row>
    <row r="496" spans="1:11" x14ac:dyDescent="0.25">
      <c r="A496" s="40"/>
      <c r="B496" s="20" t="s">
        <v>106</v>
      </c>
      <c r="C496" s="13"/>
      <c r="D496" s="39"/>
      <c r="E496" s="34"/>
      <c r="F496" s="20"/>
      <c r="G496" s="13"/>
      <c r="H496" s="39">
        <v>1</v>
      </c>
      <c r="I496" s="34"/>
      <c r="J496" s="11"/>
      <c r="K496" s="56">
        <v>42339</v>
      </c>
    </row>
    <row r="497" spans="1:11" x14ac:dyDescent="0.25">
      <c r="A497" s="40"/>
      <c r="B497" s="20" t="s">
        <v>458</v>
      </c>
      <c r="C497" s="13"/>
      <c r="D497" s="39">
        <v>0.54400000000000004</v>
      </c>
      <c r="E497" s="34"/>
      <c r="F497" s="20"/>
      <c r="G497" s="13"/>
      <c r="H497" s="39"/>
      <c r="I497" s="34"/>
      <c r="J497" s="11"/>
      <c r="K497" s="20"/>
    </row>
    <row r="498" spans="1:11" x14ac:dyDescent="0.25">
      <c r="A498" s="48" t="s">
        <v>173</v>
      </c>
      <c r="B498" s="20"/>
      <c r="C498" s="13"/>
      <c r="D498" s="39"/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20"/>
    </row>
    <row r="499" spans="1:11" x14ac:dyDescent="0.25">
      <c r="A499" s="40">
        <f>EDATE(A494,1)</f>
        <v>42736</v>
      </c>
      <c r="B499" s="20" t="s">
        <v>105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 t="s">
        <v>114</v>
      </c>
    </row>
    <row r="500" spans="1:11" x14ac:dyDescent="0.25">
      <c r="A500" s="40"/>
      <c r="B500" s="20" t="s">
        <v>106</v>
      </c>
      <c r="C500" s="13"/>
      <c r="D500" s="39"/>
      <c r="E500" s="34"/>
      <c r="F500" s="20"/>
      <c r="G500" s="13"/>
      <c r="H500" s="39">
        <v>1</v>
      </c>
      <c r="I500" s="34"/>
      <c r="J500" s="11"/>
      <c r="K500" s="55">
        <v>44936</v>
      </c>
    </row>
    <row r="501" spans="1:11" x14ac:dyDescent="0.25">
      <c r="A501" s="40">
        <f>EDATE(A499,1)</f>
        <v>42767</v>
      </c>
      <c r="B501" s="20" t="s">
        <v>105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459</v>
      </c>
    </row>
    <row r="502" spans="1:11" x14ac:dyDescent="0.25">
      <c r="A502" s="40">
        <f t="shared" si="7"/>
        <v>42795</v>
      </c>
      <c r="B502" s="20"/>
      <c r="C502" s="13">
        <v>1.25</v>
      </c>
      <c r="D502" s="39"/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20"/>
    </row>
    <row r="503" spans="1:11" x14ac:dyDescent="0.25">
      <c r="A503" s="40">
        <f t="shared" si="7"/>
        <v>42826</v>
      </c>
      <c r="B503" s="20" t="s">
        <v>105</v>
      </c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460</v>
      </c>
    </row>
    <row r="504" spans="1:11" x14ac:dyDescent="0.25">
      <c r="A504" s="40">
        <f t="shared" si="7"/>
        <v>42856</v>
      </c>
      <c r="B504" s="20" t="s">
        <v>106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55">
        <v>45058</v>
      </c>
    </row>
    <row r="505" spans="1:11" x14ac:dyDescent="0.25">
      <c r="A505" s="40"/>
      <c r="B505" s="20" t="s">
        <v>102</v>
      </c>
      <c r="C505" s="13"/>
      <c r="D505" s="39">
        <v>2</v>
      </c>
      <c r="E505" s="34"/>
      <c r="F505" s="20"/>
      <c r="G505" s="13"/>
      <c r="H505" s="39"/>
      <c r="I505" s="34"/>
      <c r="J505" s="11"/>
      <c r="K505" s="20" t="s">
        <v>461</v>
      </c>
    </row>
    <row r="506" spans="1:11" x14ac:dyDescent="0.25">
      <c r="A506" s="40"/>
      <c r="B506" s="20" t="s">
        <v>116</v>
      </c>
      <c r="C506" s="13"/>
      <c r="D506" s="39"/>
      <c r="E506" s="34"/>
      <c r="F506" s="20"/>
      <c r="G506" s="13"/>
      <c r="H506" s="39">
        <v>2</v>
      </c>
      <c r="I506" s="34"/>
      <c r="J506" s="11"/>
      <c r="K506" s="20" t="s">
        <v>462</v>
      </c>
    </row>
    <row r="507" spans="1:11" x14ac:dyDescent="0.25">
      <c r="A507" s="40">
        <f>EDATE(A504,1)</f>
        <v>42887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40">
        <f t="shared" si="7"/>
        <v>42917</v>
      </c>
      <c r="B508" s="20" t="s">
        <v>106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55">
        <v>45149</v>
      </c>
    </row>
    <row r="509" spans="1:11" x14ac:dyDescent="0.25">
      <c r="A509" s="40">
        <f>EDATE(A508,1)</f>
        <v>42948</v>
      </c>
      <c r="B509" s="20" t="s">
        <v>106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55">
        <v>45160</v>
      </c>
    </row>
    <row r="510" spans="1:11" x14ac:dyDescent="0.25">
      <c r="A510" s="40"/>
      <c r="B510" s="20" t="s">
        <v>109</v>
      </c>
      <c r="C510" s="13"/>
      <c r="D510" s="39">
        <v>1</v>
      </c>
      <c r="E510" s="34"/>
      <c r="F510" s="20"/>
      <c r="G510" s="13"/>
      <c r="H510" s="39"/>
      <c r="I510" s="34"/>
      <c r="J510" s="11"/>
      <c r="K510" s="56">
        <v>45139</v>
      </c>
    </row>
    <row r="511" spans="1:11" x14ac:dyDescent="0.25">
      <c r="A511" s="40"/>
      <c r="B511" s="20" t="s">
        <v>106</v>
      </c>
      <c r="C511" s="13"/>
      <c r="D511" s="39"/>
      <c r="E511" s="34"/>
      <c r="F511" s="20"/>
      <c r="G511" s="13"/>
      <c r="H511" s="39">
        <v>1</v>
      </c>
      <c r="I511" s="34"/>
      <c r="J511" s="11"/>
      <c r="K511" s="56">
        <v>45870</v>
      </c>
    </row>
    <row r="512" spans="1:11" x14ac:dyDescent="0.25">
      <c r="A512" s="40"/>
      <c r="B512" s="20" t="s">
        <v>106</v>
      </c>
      <c r="C512" s="13"/>
      <c r="D512" s="39"/>
      <c r="E512" s="34"/>
      <c r="F512" s="20"/>
      <c r="G512" s="13"/>
      <c r="H512" s="39">
        <v>1</v>
      </c>
      <c r="I512" s="34"/>
      <c r="J512" s="11"/>
      <c r="K512" s="56">
        <v>11536</v>
      </c>
    </row>
    <row r="513" spans="1:11" x14ac:dyDescent="0.25">
      <c r="A513" s="40">
        <f>EDATE(A509,1)</f>
        <v>42979</v>
      </c>
      <c r="B513" s="20" t="s">
        <v>106</v>
      </c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>
        <v>1</v>
      </c>
      <c r="I513" s="34"/>
      <c r="J513" s="11"/>
      <c r="K513" s="55">
        <v>45174</v>
      </c>
    </row>
    <row r="514" spans="1:11" x14ac:dyDescent="0.25">
      <c r="A514" s="40"/>
      <c r="B514" s="20" t="s">
        <v>106</v>
      </c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>
        <v>1</v>
      </c>
      <c r="I514" s="34"/>
      <c r="J514" s="11"/>
      <c r="K514" s="56">
        <v>45536</v>
      </c>
    </row>
    <row r="515" spans="1:11" x14ac:dyDescent="0.25">
      <c r="A515" s="40">
        <f>EDATE(A513,1)</f>
        <v>43009</v>
      </c>
      <c r="B515" s="20" t="s">
        <v>106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55">
        <v>45203</v>
      </c>
    </row>
    <row r="516" spans="1:11" x14ac:dyDescent="0.25">
      <c r="A516" s="40"/>
      <c r="B516" s="20" t="s">
        <v>102</v>
      </c>
      <c r="C516" s="13"/>
      <c r="D516" s="39">
        <v>2</v>
      </c>
      <c r="E516" s="34"/>
      <c r="F516" s="20"/>
      <c r="G516" s="13"/>
      <c r="H516" s="39"/>
      <c r="I516" s="34"/>
      <c r="J516" s="11"/>
      <c r="K516" s="20" t="s">
        <v>177</v>
      </c>
    </row>
    <row r="517" spans="1:11" x14ac:dyDescent="0.25">
      <c r="A517" s="40"/>
      <c r="B517" s="20" t="s">
        <v>106</v>
      </c>
      <c r="C517" s="13"/>
      <c r="D517" s="39"/>
      <c r="E517" s="34"/>
      <c r="F517" s="20"/>
      <c r="G517" s="13"/>
      <c r="H517" s="39">
        <v>1</v>
      </c>
      <c r="I517" s="34"/>
      <c r="J517" s="11"/>
      <c r="K517" s="56">
        <v>45931</v>
      </c>
    </row>
    <row r="518" spans="1:11" x14ac:dyDescent="0.25">
      <c r="A518" s="40">
        <f>EDATE(A515,1)</f>
        <v>43040</v>
      </c>
      <c r="B518" s="20" t="s">
        <v>106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56">
        <v>44501</v>
      </c>
    </row>
    <row r="519" spans="1:11" x14ac:dyDescent="0.25">
      <c r="A519" s="40"/>
      <c r="B519" s="20" t="s">
        <v>106</v>
      </c>
      <c r="C519" s="13"/>
      <c r="D519" s="39"/>
      <c r="E519" s="34"/>
      <c r="F519" s="20"/>
      <c r="G519" s="13"/>
      <c r="H519" s="39">
        <v>1</v>
      </c>
      <c r="I519" s="34"/>
      <c r="J519" s="11"/>
      <c r="K519" s="56">
        <v>38322</v>
      </c>
    </row>
    <row r="520" spans="1:11" x14ac:dyDescent="0.25">
      <c r="A520" s="40">
        <f>EDATE(A518,1)</f>
        <v>43070</v>
      </c>
      <c r="B520" s="20" t="s">
        <v>106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1</v>
      </c>
      <c r="I520" s="34"/>
      <c r="J520" s="11"/>
      <c r="K520" s="56">
        <v>46722</v>
      </c>
    </row>
    <row r="521" spans="1:11" x14ac:dyDescent="0.25">
      <c r="A521" s="48" t="s">
        <v>49</v>
      </c>
      <c r="B521" s="20"/>
      <c r="C521" s="13"/>
      <c r="D521" s="39"/>
      <c r="E521" s="34"/>
      <c r="F521" s="20"/>
      <c r="G521" s="13"/>
      <c r="H521" s="39"/>
      <c r="I521" s="34"/>
      <c r="J521" s="11"/>
      <c r="K521" s="20"/>
    </row>
    <row r="522" spans="1:11" x14ac:dyDescent="0.25">
      <c r="A522" s="40">
        <v>43101</v>
      </c>
      <c r="B522" s="20" t="s">
        <v>51</v>
      </c>
      <c r="C522" s="13">
        <v>1.25</v>
      </c>
      <c r="D522" s="39"/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49">
        <v>43111</v>
      </c>
    </row>
    <row r="523" spans="1:11" x14ac:dyDescent="0.25">
      <c r="A523" s="40"/>
      <c r="B523" s="20" t="s">
        <v>52</v>
      </c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>
        <v>1</v>
      </c>
      <c r="I523" s="34"/>
      <c r="J523" s="11"/>
      <c r="K523" s="20" t="s">
        <v>53</v>
      </c>
    </row>
    <row r="524" spans="1:11" x14ac:dyDescent="0.25">
      <c r="A524" s="40"/>
      <c r="B524" s="20" t="s">
        <v>52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9">
        <v>43131</v>
      </c>
    </row>
    <row r="525" spans="1:11" x14ac:dyDescent="0.25">
      <c r="A525" s="40">
        <v>43132</v>
      </c>
      <c r="B525" s="20" t="s">
        <v>52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1</v>
      </c>
      <c r="I525" s="34"/>
      <c r="J525" s="11"/>
      <c r="K525" s="49">
        <v>43140</v>
      </c>
    </row>
    <row r="526" spans="1:11" x14ac:dyDescent="0.25">
      <c r="A526" s="40">
        <v>43160</v>
      </c>
      <c r="B526" s="20" t="s">
        <v>51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9">
        <v>43164</v>
      </c>
    </row>
    <row r="527" spans="1:11" x14ac:dyDescent="0.25">
      <c r="A527" s="40"/>
      <c r="B527" s="20" t="s">
        <v>54</v>
      </c>
      <c r="C527" s="13"/>
      <c r="D527" s="39">
        <v>1</v>
      </c>
      <c r="E527" s="34"/>
      <c r="F527" s="20"/>
      <c r="G527" s="13" t="str">
        <f>IF(ISBLANK(Table1[[#This Row],[EARNED]]),"",Table1[[#This Row],[EARNED]])</f>
        <v/>
      </c>
      <c r="H527" s="39"/>
      <c r="I527" s="34"/>
      <c r="J527" s="11"/>
      <c r="K527" s="49">
        <v>43168</v>
      </c>
    </row>
    <row r="528" spans="1:11" x14ac:dyDescent="0.25">
      <c r="A528" s="40"/>
      <c r="B528" s="20" t="s">
        <v>52</v>
      </c>
      <c r="C528" s="13"/>
      <c r="D528" s="39"/>
      <c r="E528" s="34"/>
      <c r="F528" s="20"/>
      <c r="G528" s="13" t="str">
        <f>IF(ISBLANK(Table1[[#This Row],[EARNED]]),"",Table1[[#This Row],[EARNED]])</f>
        <v/>
      </c>
      <c r="H528" s="39">
        <v>1</v>
      </c>
      <c r="I528" s="34"/>
      <c r="J528" s="11"/>
      <c r="K528" s="49">
        <v>43167</v>
      </c>
    </row>
    <row r="529" spans="1:11" x14ac:dyDescent="0.25">
      <c r="A529" s="40"/>
      <c r="B529" s="20" t="s">
        <v>52</v>
      </c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>
        <v>1</v>
      </c>
      <c r="I529" s="34"/>
      <c r="J529" s="11"/>
      <c r="K529" s="49">
        <v>43178</v>
      </c>
    </row>
    <row r="530" spans="1:11" x14ac:dyDescent="0.25">
      <c r="A530" s="40">
        <v>43191</v>
      </c>
      <c r="B530" s="20" t="s">
        <v>52</v>
      </c>
      <c r="C530" s="13">
        <v>1.25</v>
      </c>
      <c r="D530" s="39"/>
      <c r="E530" s="34"/>
      <c r="F530" s="20"/>
      <c r="G530" s="13">
        <f>IF(ISBLANK(Table1[[#This Row],[EARNED]]),"",Table1[[#This Row],[EARNED]])</f>
        <v>1.25</v>
      </c>
      <c r="H530" s="39">
        <v>1</v>
      </c>
      <c r="I530" s="34"/>
      <c r="J530" s="11"/>
      <c r="K530" s="49">
        <v>43200</v>
      </c>
    </row>
    <row r="531" spans="1:11" x14ac:dyDescent="0.25">
      <c r="A531" s="40"/>
      <c r="B531" s="20" t="s">
        <v>52</v>
      </c>
      <c r="C531" s="13"/>
      <c r="D531" s="39"/>
      <c r="E531" s="34"/>
      <c r="F531" s="20"/>
      <c r="G531" s="13" t="str">
        <f>IF(ISBLANK(Table1[[#This Row],[EARNED]]),"",Table1[[#This Row],[EARNED]])</f>
        <v/>
      </c>
      <c r="H531" s="39">
        <v>1</v>
      </c>
      <c r="I531" s="34"/>
      <c r="J531" s="11"/>
      <c r="K531" s="49">
        <v>43207</v>
      </c>
    </row>
    <row r="532" spans="1:11" x14ac:dyDescent="0.25">
      <c r="A532" s="40">
        <v>43221</v>
      </c>
      <c r="B532" s="20" t="s">
        <v>52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43228</v>
      </c>
    </row>
    <row r="533" spans="1:11" x14ac:dyDescent="0.25">
      <c r="A533" s="40"/>
      <c r="B533" s="20" t="s">
        <v>52</v>
      </c>
      <c r="C533" s="13"/>
      <c r="D533" s="39"/>
      <c r="E533" s="34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49">
        <v>43251</v>
      </c>
    </row>
    <row r="534" spans="1:11" x14ac:dyDescent="0.25">
      <c r="A534" s="40">
        <v>43252</v>
      </c>
      <c r="B534" s="20"/>
      <c r="C534" s="13">
        <v>1.25</v>
      </c>
      <c r="D534" s="39"/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25">
      <c r="A535" s="40">
        <v>43282</v>
      </c>
      <c r="B535" s="20"/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/>
      <c r="K535" s="20"/>
    </row>
    <row r="536" spans="1:11" x14ac:dyDescent="0.25">
      <c r="A536" s="40">
        <v>43313</v>
      </c>
      <c r="B536" s="20" t="s">
        <v>55</v>
      </c>
      <c r="C536" s="13">
        <v>1.25</v>
      </c>
      <c r="D536" s="39">
        <v>2</v>
      </c>
      <c r="E536" s="34"/>
      <c r="F536" s="20"/>
      <c r="G536" s="13">
        <f>IF(ISBLANK(Table1[[#This Row],[EARNED]]),"",Table1[[#This Row],[EARNED]])</f>
        <v>1.25</v>
      </c>
      <c r="H536" s="39"/>
      <c r="I536" s="34"/>
      <c r="J536" s="11"/>
      <c r="K536" s="20" t="s">
        <v>56</v>
      </c>
    </row>
    <row r="537" spans="1:11" x14ac:dyDescent="0.25">
      <c r="A537" s="40"/>
      <c r="B537" s="20" t="s">
        <v>52</v>
      </c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>
        <v>1</v>
      </c>
      <c r="I537" s="34"/>
      <c r="J537" s="11"/>
      <c r="K537" s="49">
        <v>43340</v>
      </c>
    </row>
    <row r="538" spans="1:11" x14ac:dyDescent="0.25">
      <c r="A538" s="40">
        <v>43344</v>
      </c>
      <c r="B538" s="20" t="s">
        <v>52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1</v>
      </c>
      <c r="I538" s="34"/>
      <c r="J538" s="11"/>
      <c r="K538" s="49">
        <v>43348</v>
      </c>
    </row>
    <row r="539" spans="1:11" x14ac:dyDescent="0.25">
      <c r="A539" s="40"/>
      <c r="B539" s="20" t="s">
        <v>52</v>
      </c>
      <c r="C539" s="13"/>
      <c r="D539" s="39"/>
      <c r="E539" s="34"/>
      <c r="F539" s="20"/>
      <c r="G539" s="13" t="str">
        <f>IF(ISBLANK(Table1[[#This Row],[EARNED]]),"",Table1[[#This Row],[EARNED]])</f>
        <v/>
      </c>
      <c r="H539" s="39">
        <v>1</v>
      </c>
      <c r="I539" s="34"/>
      <c r="J539" s="11"/>
      <c r="K539" s="49">
        <v>43367</v>
      </c>
    </row>
    <row r="540" spans="1:11" x14ac:dyDescent="0.25">
      <c r="A540" s="40">
        <v>43374</v>
      </c>
      <c r="B540" s="20" t="s">
        <v>51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/>
      <c r="I540" s="34"/>
      <c r="J540" s="11"/>
      <c r="K540" s="49">
        <v>43392</v>
      </c>
    </row>
    <row r="541" spans="1:11" x14ac:dyDescent="0.25">
      <c r="A541" s="40"/>
      <c r="B541" s="20" t="s">
        <v>55</v>
      </c>
      <c r="C541" s="13"/>
      <c r="D541" s="39">
        <v>2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49" t="s">
        <v>57</v>
      </c>
    </row>
    <row r="542" spans="1:11" x14ac:dyDescent="0.25">
      <c r="A542" s="40"/>
      <c r="B542" s="20" t="s">
        <v>52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49">
        <v>43391</v>
      </c>
    </row>
    <row r="543" spans="1:11" x14ac:dyDescent="0.25">
      <c r="A543" s="40">
        <v>43405</v>
      </c>
      <c r="B543" s="20" t="s">
        <v>52</v>
      </c>
      <c r="C543" s="13">
        <v>1.25</v>
      </c>
      <c r="D543" s="39"/>
      <c r="E543" s="34"/>
      <c r="F543" s="20"/>
      <c r="G543" s="13">
        <f>IF(ISBLANK(Table1[[#This Row],[EARNED]]),"",Table1[[#This Row],[EARNED]])</f>
        <v>1.25</v>
      </c>
      <c r="H543" s="39">
        <v>1</v>
      </c>
      <c r="I543" s="34"/>
      <c r="J543" s="11"/>
      <c r="K543" s="49">
        <v>43424</v>
      </c>
    </row>
    <row r="544" spans="1:11" x14ac:dyDescent="0.25">
      <c r="A544" s="40">
        <v>43435</v>
      </c>
      <c r="B544" s="20" t="s">
        <v>52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49">
        <v>43437</v>
      </c>
    </row>
    <row r="545" spans="1:11" x14ac:dyDescent="0.25">
      <c r="A545" s="40"/>
      <c r="B545" s="20" t="s">
        <v>58</v>
      </c>
      <c r="C545" s="13"/>
      <c r="D545" s="39"/>
      <c r="E545" s="34"/>
      <c r="F545" s="20"/>
      <c r="G545" s="13" t="str">
        <f>IF(ISBLANK(Table1[[#This Row],[EARNED]]),"",Table1[[#This Row],[EARNED]])</f>
        <v/>
      </c>
      <c r="H545" s="39">
        <v>2</v>
      </c>
      <c r="I545" s="34"/>
      <c r="J545" s="11"/>
      <c r="K545" s="49" t="s">
        <v>59</v>
      </c>
    </row>
    <row r="546" spans="1:11" x14ac:dyDescent="0.25">
      <c r="A546" s="48" t="s">
        <v>50</v>
      </c>
      <c r="B546" s="20"/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25">
      <c r="A547" s="40">
        <v>43466</v>
      </c>
      <c r="B547" s="20" t="s">
        <v>52</v>
      </c>
      <c r="C547" s="13">
        <v>1.25</v>
      </c>
      <c r="D547" s="39"/>
      <c r="E547" s="34"/>
      <c r="F547" s="20"/>
      <c r="G547" s="13">
        <f>IF(ISBLANK(Table1[[#This Row],[EARNED]]),"",Table1[[#This Row],[EARNED]])</f>
        <v>1.25</v>
      </c>
      <c r="H547" s="39">
        <v>1</v>
      </c>
      <c r="I547" s="34"/>
      <c r="J547" s="11"/>
      <c r="K547" s="49">
        <v>43475</v>
      </c>
    </row>
    <row r="548" spans="1:11" x14ac:dyDescent="0.25">
      <c r="A548" s="40">
        <v>43497</v>
      </c>
      <c r="B548" s="20" t="s">
        <v>52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43524</v>
      </c>
    </row>
    <row r="549" spans="1:11" x14ac:dyDescent="0.25">
      <c r="A549" s="40"/>
      <c r="B549" s="20" t="s">
        <v>52</v>
      </c>
      <c r="C549" s="13"/>
      <c r="D549" s="39"/>
      <c r="E549" s="34"/>
      <c r="F549" s="20"/>
      <c r="G549" s="13" t="str">
        <f>IF(ISBLANK(Table1[[#This Row],[EARNED]]),"",Table1[[#This Row],[EARNED]])</f>
        <v/>
      </c>
      <c r="H549" s="39">
        <v>1</v>
      </c>
      <c r="I549" s="34"/>
      <c r="J549" s="11"/>
      <c r="K549" s="49">
        <v>43511</v>
      </c>
    </row>
    <row r="550" spans="1:11" x14ac:dyDescent="0.25">
      <c r="A550" s="40">
        <v>43525</v>
      </c>
      <c r="B550" s="20"/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25">
      <c r="A551" s="40">
        <v>43556</v>
      </c>
      <c r="B551" s="20" t="s">
        <v>52</v>
      </c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>
        <v>1</v>
      </c>
      <c r="I551" s="34"/>
      <c r="J551" s="11"/>
      <c r="K551" s="49">
        <v>43570</v>
      </c>
    </row>
    <row r="552" spans="1:11" x14ac:dyDescent="0.25">
      <c r="A552" s="40"/>
      <c r="B552" s="20" t="s">
        <v>55</v>
      </c>
      <c r="C552" s="13"/>
      <c r="D552" s="39">
        <v>2</v>
      </c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49" t="s">
        <v>60</v>
      </c>
    </row>
    <row r="553" spans="1:11" x14ac:dyDescent="0.25">
      <c r="A553" s="40"/>
      <c r="B553" s="20" t="s">
        <v>52</v>
      </c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>
        <v>1</v>
      </c>
      <c r="I553" s="34"/>
      <c r="J553" s="11"/>
      <c r="K553" s="49">
        <v>43558</v>
      </c>
    </row>
    <row r="554" spans="1:11" x14ac:dyDescent="0.25">
      <c r="A554" s="40"/>
      <c r="B554" s="20" t="s">
        <v>52</v>
      </c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>
        <v>1</v>
      </c>
      <c r="I554" s="34"/>
      <c r="J554" s="11"/>
      <c r="K554" s="49">
        <v>43581</v>
      </c>
    </row>
    <row r="555" spans="1:11" x14ac:dyDescent="0.25">
      <c r="A555" s="40">
        <v>43586</v>
      </c>
      <c r="B555" s="20" t="s">
        <v>52</v>
      </c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>
        <v>1</v>
      </c>
      <c r="I555" s="34"/>
      <c r="J555" s="11"/>
      <c r="K555" s="49">
        <v>43591</v>
      </c>
    </row>
    <row r="556" spans="1:11" x14ac:dyDescent="0.25">
      <c r="A556" s="40"/>
      <c r="B556" s="20" t="s">
        <v>58</v>
      </c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>
        <v>2</v>
      </c>
      <c r="I556" s="34"/>
      <c r="J556" s="11"/>
      <c r="K556" s="49" t="s">
        <v>61</v>
      </c>
    </row>
    <row r="557" spans="1:11" x14ac:dyDescent="0.25">
      <c r="A557" s="40">
        <v>43617</v>
      </c>
      <c r="B557" s="20" t="s">
        <v>51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49">
        <v>43630</v>
      </c>
    </row>
    <row r="558" spans="1:11" x14ac:dyDescent="0.25">
      <c r="A558" s="40"/>
      <c r="B558" s="20" t="s">
        <v>62</v>
      </c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/>
      <c r="I558" s="34"/>
      <c r="J558" s="11"/>
      <c r="K558" s="49" t="s">
        <v>63</v>
      </c>
    </row>
    <row r="559" spans="1:11" x14ac:dyDescent="0.25">
      <c r="A559" s="40"/>
      <c r="B559" s="20" t="s">
        <v>58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2</v>
      </c>
      <c r="I559" s="34"/>
      <c r="J559" s="11"/>
      <c r="K559" s="49" t="s">
        <v>64</v>
      </c>
    </row>
    <row r="560" spans="1:11" x14ac:dyDescent="0.25">
      <c r="A560" s="40">
        <v>43647</v>
      </c>
      <c r="B560" s="20" t="s">
        <v>65</v>
      </c>
      <c r="C560" s="13">
        <v>1.25</v>
      </c>
      <c r="D560" s="39"/>
      <c r="E560" s="34"/>
      <c r="F560" s="20"/>
      <c r="G560" s="13">
        <f>IF(ISBLANK(Table1[[#This Row],[EARNED]]),"",Table1[[#This Row],[EARNED]])</f>
        <v>1.25</v>
      </c>
      <c r="H560" s="39">
        <v>3</v>
      </c>
      <c r="I560" s="34"/>
      <c r="J560" s="11"/>
      <c r="K560" s="49">
        <v>43661</v>
      </c>
    </row>
    <row r="561" spans="1:11" x14ac:dyDescent="0.25">
      <c r="A561" s="40"/>
      <c r="B561" s="20" t="s">
        <v>52</v>
      </c>
      <c r="C561" s="13"/>
      <c r="D561" s="39"/>
      <c r="E561" s="34"/>
      <c r="F561" s="20"/>
      <c r="G561" s="13" t="str">
        <f>IF(ISBLANK(Table1[[#This Row],[EARNED]]),"",Table1[[#This Row],[EARNED]])</f>
        <v/>
      </c>
      <c r="H561" s="39">
        <v>1</v>
      </c>
      <c r="I561" s="34"/>
      <c r="J561" s="11"/>
      <c r="K561" s="49">
        <v>43677</v>
      </c>
    </row>
    <row r="562" spans="1:11" x14ac:dyDescent="0.25">
      <c r="A562" s="40"/>
      <c r="B562" s="20" t="s">
        <v>55</v>
      </c>
      <c r="C562" s="13"/>
      <c r="D562" s="39">
        <v>2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 t="s">
        <v>66</v>
      </c>
    </row>
    <row r="563" spans="1:11" x14ac:dyDescent="0.25">
      <c r="A563" s="40">
        <v>43678</v>
      </c>
      <c r="B563" s="20" t="s">
        <v>52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1</v>
      </c>
      <c r="I563" s="34"/>
      <c r="J563" s="11"/>
      <c r="K563" s="49">
        <v>43690</v>
      </c>
    </row>
    <row r="564" spans="1:11" x14ac:dyDescent="0.25">
      <c r="A564" s="40"/>
      <c r="B564" s="20" t="s">
        <v>52</v>
      </c>
      <c r="C564" s="13"/>
      <c r="D564" s="39"/>
      <c r="E564" s="34"/>
      <c r="F564" s="20"/>
      <c r="G564" s="13" t="str">
        <f>IF(ISBLANK(Table1[[#This Row],[EARNED]]),"",Table1[[#This Row],[EARNED]])</f>
        <v/>
      </c>
      <c r="H564" s="39">
        <v>1</v>
      </c>
      <c r="I564" s="34"/>
      <c r="J564" s="11"/>
      <c r="K564" s="49">
        <v>43707</v>
      </c>
    </row>
    <row r="565" spans="1:11" x14ac:dyDescent="0.25">
      <c r="A565" s="40">
        <v>43709</v>
      </c>
      <c r="B565" s="20" t="s">
        <v>52</v>
      </c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>
        <v>1</v>
      </c>
      <c r="I565" s="34"/>
      <c r="J565" s="11"/>
      <c r="K565" s="49">
        <v>43720</v>
      </c>
    </row>
    <row r="566" spans="1:11" x14ac:dyDescent="0.25">
      <c r="A566" s="40">
        <v>43739</v>
      </c>
      <c r="B566" s="20" t="s">
        <v>65</v>
      </c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>
        <v>3</v>
      </c>
      <c r="I566" s="34"/>
      <c r="J566" s="11"/>
      <c r="K566" s="20" t="s">
        <v>67</v>
      </c>
    </row>
    <row r="567" spans="1:11" x14ac:dyDescent="0.25">
      <c r="A567" s="40"/>
      <c r="B567" s="20" t="s">
        <v>52</v>
      </c>
      <c r="C567" s="13"/>
      <c r="D567" s="39"/>
      <c r="E567" s="34"/>
      <c r="F567" s="20"/>
      <c r="G567" s="13" t="str">
        <f>IF(ISBLANK(Table1[[#This Row],[EARNED]]),"",Table1[[#This Row],[EARNED]])</f>
        <v/>
      </c>
      <c r="H567" s="39">
        <v>1</v>
      </c>
      <c r="I567" s="34"/>
      <c r="J567" s="11"/>
      <c r="K567" s="49">
        <v>43761</v>
      </c>
    </row>
    <row r="568" spans="1:11" x14ac:dyDescent="0.25">
      <c r="A568" s="40"/>
      <c r="B568" s="20" t="s">
        <v>52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49">
        <v>43739</v>
      </c>
    </row>
    <row r="569" spans="1:11" x14ac:dyDescent="0.25">
      <c r="A569" s="40"/>
      <c r="B569" s="20" t="s">
        <v>55</v>
      </c>
      <c r="C569" s="13"/>
      <c r="D569" s="39">
        <v>2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 t="s">
        <v>68</v>
      </c>
    </row>
    <row r="570" spans="1:11" x14ac:dyDescent="0.25">
      <c r="A570" s="40">
        <v>43770</v>
      </c>
      <c r="B570" s="20" t="s">
        <v>52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43788</v>
      </c>
    </row>
    <row r="571" spans="1:11" x14ac:dyDescent="0.25">
      <c r="A571" s="40"/>
      <c r="B571" s="20" t="s">
        <v>55</v>
      </c>
      <c r="C571" s="13"/>
      <c r="D571" s="39">
        <v>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 t="s">
        <v>71</v>
      </c>
    </row>
    <row r="572" spans="1:11" x14ac:dyDescent="0.25">
      <c r="A572" s="40"/>
      <c r="B572" s="20" t="s">
        <v>69</v>
      </c>
      <c r="C572" s="13"/>
      <c r="D572" s="39">
        <v>2</v>
      </c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 t="s">
        <v>72</v>
      </c>
    </row>
    <row r="573" spans="1:11" x14ac:dyDescent="0.25">
      <c r="A573" s="40">
        <v>43800</v>
      </c>
      <c r="B573" s="20" t="s">
        <v>58</v>
      </c>
      <c r="C573" s="13">
        <v>1.25</v>
      </c>
      <c r="D573" s="39"/>
      <c r="E573" s="34"/>
      <c r="F573" s="20"/>
      <c r="G573" s="13">
        <f>IF(ISBLANK(Table1[[#This Row],[EARNED]]),"",Table1[[#This Row],[EARNED]])</f>
        <v>1.25</v>
      </c>
      <c r="H573" s="39">
        <v>2</v>
      </c>
      <c r="I573" s="34"/>
      <c r="J573" s="11"/>
      <c r="K573" s="20" t="s">
        <v>70</v>
      </c>
    </row>
    <row r="574" spans="1:11" x14ac:dyDescent="0.25">
      <c r="A574" s="48" t="s">
        <v>47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43831</v>
      </c>
      <c r="B575" s="20" t="s">
        <v>65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3</v>
      </c>
      <c r="I575" s="9"/>
      <c r="J575" s="11"/>
      <c r="K575" s="20" t="s">
        <v>73</v>
      </c>
    </row>
    <row r="576" spans="1:11" x14ac:dyDescent="0.25">
      <c r="A576" s="40"/>
      <c r="B576" s="20" t="s">
        <v>58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74</v>
      </c>
    </row>
    <row r="577" spans="1:11" x14ac:dyDescent="0.25">
      <c r="A577" s="40">
        <v>43862</v>
      </c>
      <c r="B577" s="20" t="s">
        <v>75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78</v>
      </c>
    </row>
    <row r="578" spans="1:11" x14ac:dyDescent="0.25">
      <c r="A578" s="40"/>
      <c r="B578" s="20" t="s">
        <v>52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43878</v>
      </c>
    </row>
    <row r="579" spans="1:11" x14ac:dyDescent="0.25">
      <c r="A579" s="40"/>
      <c r="B579" s="20" t="s">
        <v>52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43880</v>
      </c>
    </row>
    <row r="580" spans="1:11" x14ac:dyDescent="0.25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43952</v>
      </c>
      <c r="B582" s="15"/>
      <c r="C582" s="13">
        <v>1.25</v>
      </c>
      <c r="D582" s="43"/>
      <c r="E582" s="9"/>
      <c r="F582" s="15"/>
      <c r="G582" s="42">
        <f>IF(ISBLANK(Table1[[#This Row],[EARNED]]),"",Table1[[#This Row],[EARNED]])</f>
        <v>1.25</v>
      </c>
      <c r="H582" s="43"/>
      <c r="I582" s="9"/>
      <c r="J582" s="12"/>
      <c r="K582" s="15"/>
    </row>
    <row r="583" spans="1:11" x14ac:dyDescent="0.25">
      <c r="A583" s="40">
        <v>43983</v>
      </c>
      <c r="B583" s="20" t="s">
        <v>76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77</v>
      </c>
    </row>
    <row r="584" spans="1:11" x14ac:dyDescent="0.25">
      <c r="A584" s="40">
        <v>44013</v>
      </c>
      <c r="B584" s="20" t="s">
        <v>52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9">
        <v>44015</v>
      </c>
    </row>
    <row r="585" spans="1:11" x14ac:dyDescent="0.25">
      <c r="A585" s="40">
        <v>44044</v>
      </c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44050</v>
      </c>
    </row>
    <row r="586" spans="1:11" x14ac:dyDescent="0.25">
      <c r="A586" s="40"/>
      <c r="B586" s="20" t="s">
        <v>52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44071</v>
      </c>
    </row>
    <row r="587" spans="1:11" x14ac:dyDescent="0.25">
      <c r="A587" s="40">
        <v>44075</v>
      </c>
      <c r="B587" s="20" t="s">
        <v>58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2</v>
      </c>
      <c r="I587" s="9"/>
      <c r="J587" s="11"/>
      <c r="K587" s="20" t="s">
        <v>80</v>
      </c>
    </row>
    <row r="588" spans="1:11" x14ac:dyDescent="0.25">
      <c r="A588" s="40"/>
      <c r="B588" s="20" t="s">
        <v>52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44102</v>
      </c>
    </row>
    <row r="589" spans="1:11" x14ac:dyDescent="0.25">
      <c r="A589" s="40">
        <v>44105</v>
      </c>
      <c r="B589" s="20" t="s">
        <v>81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49">
        <v>44109</v>
      </c>
    </row>
    <row r="590" spans="1:11" x14ac:dyDescent="0.25">
      <c r="A590" s="40">
        <v>44136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44166</v>
      </c>
      <c r="B591" s="20" t="s">
        <v>58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2</v>
      </c>
      <c r="I591" s="9"/>
      <c r="J591" s="11"/>
      <c r="K591" s="20" t="s">
        <v>82</v>
      </c>
    </row>
    <row r="592" spans="1:11" x14ac:dyDescent="0.25">
      <c r="A592" s="40"/>
      <c r="B592" s="20" t="s">
        <v>83</v>
      </c>
      <c r="C592" s="13"/>
      <c r="D592" s="39">
        <v>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8" t="s">
        <v>79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44197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44207</v>
      </c>
    </row>
    <row r="595" spans="1:11" x14ac:dyDescent="0.25">
      <c r="A595" s="40">
        <v>44228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44256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44287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44317</v>
      </c>
      <c r="B598" s="20" t="s">
        <v>51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49">
        <v>44377</v>
      </c>
    </row>
    <row r="599" spans="1:11" x14ac:dyDescent="0.25">
      <c r="A599" s="40">
        <v>44348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44378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44409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44470</v>
      </c>
      <c r="B603" s="20" t="s">
        <v>54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44498</v>
      </c>
    </row>
    <row r="604" spans="1:11" x14ac:dyDescent="0.25">
      <c r="A604" s="40">
        <v>44501</v>
      </c>
      <c r="B604" s="20" t="s">
        <v>55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84</v>
      </c>
    </row>
    <row r="605" spans="1:11" x14ac:dyDescent="0.25">
      <c r="A605" s="40"/>
      <c r="B605" s="20" t="s">
        <v>55</v>
      </c>
      <c r="C605" s="13"/>
      <c r="D605" s="39">
        <v>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85</v>
      </c>
    </row>
    <row r="606" spans="1:11" x14ac:dyDescent="0.25">
      <c r="A606" s="40">
        <v>44531</v>
      </c>
      <c r="B606" s="20" t="s">
        <v>54</v>
      </c>
      <c r="C606" s="13">
        <v>1.25</v>
      </c>
      <c r="D606" s="39">
        <v>1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9">
        <v>44559</v>
      </c>
    </row>
    <row r="607" spans="1:11" x14ac:dyDescent="0.25">
      <c r="A607" s="48" t="s">
        <v>48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44562</v>
      </c>
      <c r="B608" s="20" t="s">
        <v>51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49">
        <v>44572</v>
      </c>
    </row>
    <row r="609" spans="1:11" x14ac:dyDescent="0.25">
      <c r="A609" s="40">
        <v>44593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44621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44652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44682</v>
      </c>
      <c r="B612" s="20" t="s">
        <v>54</v>
      </c>
      <c r="C612" s="13">
        <v>1.25</v>
      </c>
      <c r="D612" s="39">
        <v>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44708</v>
      </c>
    </row>
    <row r="613" spans="1:11" x14ac:dyDescent="0.25">
      <c r="A613" s="40">
        <v>44713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44743</v>
      </c>
      <c r="B614" s="20" t="s">
        <v>52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9">
        <v>44757</v>
      </c>
    </row>
    <row r="615" spans="1:11" x14ac:dyDescent="0.25">
      <c r="A615" s="40"/>
      <c r="B615" s="20" t="s">
        <v>58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9" t="s">
        <v>86</v>
      </c>
    </row>
    <row r="616" spans="1:11" x14ac:dyDescent="0.25">
      <c r="A616" s="40">
        <v>44774</v>
      </c>
      <c r="B616" s="20" t="s">
        <v>52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44788</v>
      </c>
    </row>
    <row r="617" spans="1:11" x14ac:dyDescent="0.25">
      <c r="A617" s="40">
        <v>44805</v>
      </c>
      <c r="B617" s="20" t="s">
        <v>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87</v>
      </c>
    </row>
    <row r="618" spans="1:11" x14ac:dyDescent="0.25">
      <c r="A618" s="40">
        <v>44835</v>
      </c>
      <c r="B618" s="20" t="s">
        <v>52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9">
        <v>44858</v>
      </c>
    </row>
    <row r="619" spans="1:11" x14ac:dyDescent="0.25">
      <c r="A619" s="40">
        <v>44866</v>
      </c>
      <c r="B619" s="20" t="s">
        <v>54</v>
      </c>
      <c r="C619" s="13">
        <v>1.25</v>
      </c>
      <c r="D619" s="39">
        <v>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9">
        <v>44897</v>
      </c>
    </row>
    <row r="620" spans="1:11" x14ac:dyDescent="0.25">
      <c r="A620" s="40"/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9">
        <v>44894</v>
      </c>
    </row>
    <row r="621" spans="1:11" x14ac:dyDescent="0.25">
      <c r="A621" s="40"/>
      <c r="B621" s="20" t="s">
        <v>51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>
        <v>44889</v>
      </c>
    </row>
    <row r="622" spans="1:11" x14ac:dyDescent="0.25">
      <c r="A622" s="40">
        <v>44896</v>
      </c>
      <c r="B622" s="20" t="s">
        <v>88</v>
      </c>
      <c r="C622" s="13">
        <v>1.25</v>
      </c>
      <c r="D622" s="39">
        <v>4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89</v>
      </c>
    </row>
    <row r="623" spans="1:11" x14ac:dyDescent="0.25">
      <c r="A623" s="48" t="s">
        <v>90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44927</v>
      </c>
      <c r="B624" s="20" t="s">
        <v>55</v>
      </c>
      <c r="C624" s="13">
        <v>1.25</v>
      </c>
      <c r="D624" s="39">
        <v>2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91</v>
      </c>
    </row>
    <row r="625" spans="1:11" x14ac:dyDescent="0.25">
      <c r="A625" s="40"/>
      <c r="B625" s="20" t="s">
        <v>51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>
        <v>44937</v>
      </c>
    </row>
    <row r="626" spans="1:11" x14ac:dyDescent="0.25">
      <c r="A626" s="40"/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9">
        <v>44946</v>
      </c>
    </row>
    <row r="627" spans="1:11" x14ac:dyDescent="0.25">
      <c r="A627" s="40">
        <v>44958</v>
      </c>
      <c r="B627" s="20" t="s">
        <v>52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44985</v>
      </c>
    </row>
    <row r="628" spans="1:11" x14ac:dyDescent="0.25">
      <c r="A628" s="40">
        <v>44986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45017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45047</v>
      </c>
      <c r="B630" s="20" t="s">
        <v>54</v>
      </c>
      <c r="C630" s="13">
        <v>1.25</v>
      </c>
      <c r="D630" s="39">
        <v>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49">
        <v>45083</v>
      </c>
    </row>
    <row r="631" spans="1:11" x14ac:dyDescent="0.25">
      <c r="A631" s="40">
        <v>45078</v>
      </c>
      <c r="B631" s="20" t="s">
        <v>52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45082</v>
      </c>
    </row>
    <row r="632" spans="1:11" x14ac:dyDescent="0.25">
      <c r="A632" s="40">
        <v>45108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45139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45170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45200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45231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45261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45292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45323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45352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45383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45413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45444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45474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45505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45536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45566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45597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45627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45658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45689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45717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45748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45778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45809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45839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45870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45901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45931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45962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45992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46023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46054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46082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46113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46143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46174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46204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46235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46266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46296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46327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46357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46388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46419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46447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46478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46508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46539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46569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46600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46631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46661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46692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46722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46753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46784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46813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46844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46874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46905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46935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46966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46997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47027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1"/>
      <c r="B705" s="15"/>
      <c r="C705" s="42"/>
      <c r="D705" s="43"/>
      <c r="E705" s="9"/>
      <c r="F705" s="15"/>
      <c r="G705" s="42" t="str">
        <f>IF(ISBLANK(Table1[[#This Row],[EARNED]]),"",Table1[[#This Row],[EARNED]])</f>
        <v/>
      </c>
      <c r="H705" s="43"/>
      <c r="I705" s="9"/>
      <c r="J705" s="12"/>
      <c r="K7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21</v>
      </c>
      <c r="G3" s="45">
        <f>SUMIFS(F7:F14,E7:E14,E3)+SUMIFS(D7:D66,C7:C66,F3)+D3</f>
        <v>0.29399999999999998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2023-06-08T05:28:05Z</dcterms:modified>
</cp:coreProperties>
</file>