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619F31AD-8E69-485E-B1FA-1E512BE0B8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06" i="1" l="1"/>
  <c r="G204" i="1"/>
  <c r="G3" i="3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141" i="1"/>
  <c r="G142" i="1"/>
  <c r="G143" i="1"/>
  <c r="G144" i="1"/>
  <c r="G145" i="1"/>
  <c r="G14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<sst xmlns="http://schemas.openxmlformats.org/spreadsheetml/2006/main" count="91" uniqueCount="74">
  <si>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</si>
  <si>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</si>
  <si>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</si>
  <si>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</si>
  <si>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</si>
  <si>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</si>
  <si>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</si>
  <si>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</si>
  <si>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</si>
  <si>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</si>
  <si>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</si>
  <si>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</si>
  <si>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</si>
  <si>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</si>
  <si>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</si>
  <si>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</si>
  <si>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</si>
  <si>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</si>
  <si>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</si>
  <si>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</si>
  <si>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</si>
  <si>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</si>
  <si>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</si>
  <si>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</si>
  <si>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</si>
  <si>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</si>
  <si>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</si>
  <si>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</si>
  <si>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</si>
  <si>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</si>
  <si>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</si>
  <si>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</si>
  <si>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</si>
  <si>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</si>
  <si>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</si>
  <si>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</si>
  <si>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</si>
  <si>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</si>
  <si>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</si>
  <si>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</si>
  <si>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</si>
  <si>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</si>
  <si>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PAYAD, EDGARDO</t>
  </si>
  <si>
    <t>PERMANENT</t>
  </si>
  <si>
    <t>2018</t>
  </si>
  <si>
    <t>FL(5-0-0)</t>
  </si>
  <si>
    <t>2019</t>
  </si>
  <si>
    <t>2020</t>
  </si>
  <si>
    <t>2021</t>
  </si>
  <si>
    <t>2022</t>
  </si>
  <si>
    <t>SL(4-0-0)</t>
  </si>
  <si>
    <t>7/19-22/2022</t>
  </si>
  <si>
    <t>VL(3-0-0)</t>
  </si>
  <si>
    <t>10/26-28/2022</t>
  </si>
  <si>
    <t>SL(12-0-0)</t>
  </si>
  <si>
    <t>9/30, 10/7-10,11-14,17</t>
  </si>
  <si>
    <t>SL(2-0-0)</t>
  </si>
  <si>
    <t>11/3-4/2022</t>
  </si>
  <si>
    <t>VL(5-0-0)</t>
  </si>
  <si>
    <t>11/7-11/2022</t>
  </si>
  <si>
    <t>2023</t>
  </si>
  <si>
    <t>VL(2-0-0)</t>
  </si>
  <si>
    <t>1/12,13.2023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</si>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</sst>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6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62"/>
  <sheetViews>
    <sheetView tabSelected="1" topLeftCell="A7" zoomScale="120" zoomScaleNormal="120" workbookViewId="0">
      <pane ySplit="2160" activePane="bottomLeft"/>
      <selection activeCell="J4" sqref="J4:K4"/>
      <selection pane="bottomLeft" activeCell="D11" sqref="D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149.417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211.417</v>
      </c>
      <c r="J9" s="11"/>
      <c r="K9" s="20"/>
    </row>
    <row r="10" spans="1:11" x14ac:dyDescent="0.3">
      <c r="A10" s="47" t="s">
        <v>63</v>
      </c>
      <c r="B10" s="48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23">
        <v>39462</v>
      </c>
      <c r="B11" s="48"/>
      <c r="C11" s="13">
        <v>0.66700000000000004</v>
      </c>
      <c r="D11" s="39"/>
      <c r="E11" s="13"/>
      <c r="F11" s="20"/>
      <c r="G11" s="13">
        <f>IF(ISBLANK(Table1[[#This Row],[EARNED]]),"",Table1[[#This Row],[EARNED]])</f>
        <v>0.66700000000000004</v>
      </c>
      <c r="H11" s="39"/>
      <c r="I11" s="13"/>
      <c r="J11" s="11"/>
      <c r="K11" s="20"/>
    </row>
    <row r="12" spans="1:11" x14ac:dyDescent="0.3">
      <c r="A12" s="23">
        <v>39479</v>
      </c>
      <c r="B12" s="48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39508</v>
      </c>
      <c r="B13" s="48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>EDATE(A13,1)</f>
        <v>39539</v>
      </c>
      <c r="B14" s="48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ref="A15:A22" si="0">EDATE(A14,1)</f>
        <v>39569</v>
      </c>
      <c r="B15" s="48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si="0"/>
        <v>39600</v>
      </c>
      <c r="B16" s="48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39630</v>
      </c>
      <c r="B17" s="48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39661</v>
      </c>
      <c r="B18" s="48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39692</v>
      </c>
      <c r="B19" s="48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 t="shared" si="0"/>
        <v>39722</v>
      </c>
      <c r="B20" s="48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f t="shared" si="0"/>
        <v>39753</v>
      </c>
      <c r="B21" s="48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f t="shared" si="0"/>
        <v>39783</v>
      </c>
      <c r="B22" s="20" t="s">
        <v>45</v>
      </c>
      <c r="C22" s="13">
        <v>1.25</v>
      </c>
      <c r="D22" s="39">
        <v>5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47" t="s">
        <v>64</v>
      </c>
      <c r="B23" s="20"/>
      <c r="C23" s="13"/>
      <c r="D23" s="39"/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3">
      <c r="A24" s="23">
        <f>EDATE(A22,1)</f>
        <v>39814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>EDATE(A24,1)</f>
        <v>39845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f t="shared" ref="A26:A34" si="1">EDATE(A25,1)</f>
        <v>39873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f t="shared" si="1"/>
        <v>39904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1"/>
        <v>39934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1"/>
        <v>39965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 t="shared" si="1"/>
        <v>39995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1"/>
        <v>40026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1"/>
        <v>40057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 t="shared" si="1"/>
        <v>40087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1"/>
        <v>40118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3">
      <c r="A35" s="23">
        <f>EDATE(A34,1)</f>
        <v>40148</v>
      </c>
      <c r="B35" s="20" t="s">
        <v>45</v>
      </c>
      <c r="C35" s="13">
        <v>1.25</v>
      </c>
      <c r="D35" s="39">
        <v>5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3">
      <c r="A36" s="47" t="s">
        <v>65</v>
      </c>
      <c r="B36" s="20"/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/>
    </row>
    <row r="37" spans="1:11" x14ac:dyDescent="0.3">
      <c r="A37" s="23">
        <f>EDATE(A35,1)</f>
        <v>40179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>EDATE(A37,1)</f>
        <v>40210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f t="shared" ref="A39:A47" si="2">EDATE(A38,1)</f>
        <v>40238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f t="shared" si="2"/>
        <v>40269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f t="shared" si="2"/>
        <v>40299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2"/>
        <v>40330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f t="shared" si="2"/>
        <v>40360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f t="shared" si="2"/>
        <v>40391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2"/>
        <v>40422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3">
      <c r="A46" s="23">
        <f t="shared" si="2"/>
        <v>40452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3">
      <c r="A47" s="23">
        <f t="shared" si="2"/>
        <v>40483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>EDATE(A47,1)</f>
        <v>40513</v>
      </c>
      <c r="B48" s="20" t="s">
        <v>45</v>
      </c>
      <c r="C48" s="13">
        <v>1.25</v>
      </c>
      <c r="D48" s="39">
        <v>5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3">
      <c r="A49" s="47" t="s">
        <v>66</v>
      </c>
      <c r="B49" s="20"/>
      <c r="C49" s="13"/>
      <c r="D49" s="39"/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3">
      <c r="A50" s="23">
        <f>EDATE(A48,1)</f>
        <v>40544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>EDATE(A50,1)</f>
        <v>40575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f t="shared" ref="A52:A61" si="3">EDATE(A51,1)</f>
        <v>40603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f t="shared" si="3"/>
        <v>40634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f t="shared" si="3"/>
        <v>40664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f t="shared" si="3"/>
        <v>40695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f t="shared" si="3"/>
        <v>40725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 t="shared" si="3"/>
        <v>40756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f t="shared" si="3"/>
        <v>40787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f t="shared" si="3"/>
        <v>40817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>
        <f t="shared" si="3"/>
        <v>40848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f t="shared" si="3"/>
        <v>40878</v>
      </c>
      <c r="B61" s="20" t="s">
        <v>45</v>
      </c>
      <c r="C61" s="13">
        <v>1.25</v>
      </c>
      <c r="D61" s="39">
        <v>5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47" t="s">
        <v>67</v>
      </c>
      <c r="B62" s="20"/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/>
    </row>
    <row r="63" spans="1:11" x14ac:dyDescent="0.3">
      <c r="A63" s="23">
        <f>EDATE(A61,1)</f>
        <v>40909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f>EDATE(A63,1)</f>
        <v>40940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3">
      <c r="A65" s="23">
        <f t="shared" ref="A65:A73" si="4">EDATE(A64,1)</f>
        <v>40969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 t="shared" si="4"/>
        <v>41000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f t="shared" si="4"/>
        <v>41030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f t="shared" si="4"/>
        <v>41061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3">
      <c r="A69" s="23">
        <f t="shared" si="4"/>
        <v>41091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f t="shared" si="4"/>
        <v>41122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f t="shared" si="4"/>
        <v>41153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f t="shared" si="4"/>
        <v>41183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f t="shared" si="4"/>
        <v>41214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3">
      <c r="A74" s="23">
        <f>EDATE(A73,1)</f>
        <v>41244</v>
      </c>
      <c r="B74" s="20" t="s">
        <v>45</v>
      </c>
      <c r="C74" s="13">
        <v>1.25</v>
      </c>
      <c r="D74" s="39">
        <v>5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3">
      <c r="A75" s="47" t="s">
        <v>68</v>
      </c>
      <c r="B75" s="20"/>
      <c r="C75" s="13"/>
      <c r="D75" s="39"/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3">
      <c r="A76" s="23">
        <f>EDATE(A74,1)</f>
        <v>41275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f>EDATE(A76,1)</f>
        <v>41306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23">
        <f t="shared" ref="A78:A87" si="5">EDATE(A77,1)</f>
        <v>41334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23">
        <f t="shared" si="5"/>
        <v>41365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3">
      <c r="A80" s="23">
        <f t="shared" si="5"/>
        <v>41395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f t="shared" si="5"/>
        <v>41426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23">
        <f t="shared" si="5"/>
        <v>41456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f t="shared" si="5"/>
        <v>41487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f t="shared" si="5"/>
        <v>41518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f t="shared" si="5"/>
        <v>41548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f>EDATE(A85,1)</f>
        <v>41579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3">
      <c r="A87" s="23">
        <f t="shared" si="5"/>
        <v>41609</v>
      </c>
      <c r="B87" s="20" t="s">
        <v>45</v>
      </c>
      <c r="C87" s="13">
        <v>1.25</v>
      </c>
      <c r="D87" s="39">
        <v>5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47" t="s">
        <v>69</v>
      </c>
      <c r="B88" s="20"/>
      <c r="C88" s="13"/>
      <c r="D88" s="39"/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3">
      <c r="A89" s="23">
        <f>EDATE(A87,1)</f>
        <v>41640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f>EDATE(A89,1)</f>
        <v>41671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3">
      <c r="A91" s="23">
        <f t="shared" ref="A91:A100" si="6">EDATE(A90,1)</f>
        <v>41699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3">
      <c r="A92" s="23">
        <f t="shared" si="6"/>
        <v>41730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f t="shared" si="6"/>
        <v>41760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f t="shared" si="6"/>
        <v>41791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23">
        <f t="shared" si="6"/>
        <v>41821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f t="shared" si="6"/>
        <v>41852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23">
        <f t="shared" si="6"/>
        <v>41883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3">
      <c r="A98" s="23">
        <f t="shared" si="6"/>
        <v>41913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3">
      <c r="A99" s="23">
        <f t="shared" si="6"/>
        <v>41944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3">
      <c r="A100" s="23">
        <f t="shared" si="6"/>
        <v>41974</v>
      </c>
      <c r="B100" s="20" t="s">
        <v>45</v>
      </c>
      <c r="C100" s="13">
        <v>1.25</v>
      </c>
      <c r="D100" s="39">
        <v>5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47" t="s">
        <v>70</v>
      </c>
      <c r="B101" s="20"/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/>
    </row>
    <row r="102" spans="1:11" x14ac:dyDescent="0.3">
      <c r="A102" s="23">
        <f>EDATE(A100,1)</f>
        <v>42005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23">
        <f>EDATE(A102,1)</f>
        <v>42036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3">
      <c r="A104" s="23">
        <f t="shared" ref="A104:A112" si="7">EDATE(A103,1)</f>
        <v>42064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3">
      <c r="A105" s="23">
        <f t="shared" si="7"/>
        <v>42095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23">
        <f t="shared" si="7"/>
        <v>42125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3">
      <c r="A107" s="23">
        <f t="shared" si="7"/>
        <v>42156</v>
      </c>
      <c r="B107" s="20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3">
      <c r="A108" s="23">
        <f t="shared" si="7"/>
        <v>42186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f t="shared" si="7"/>
        <v>42217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23">
        <f t="shared" si="7"/>
        <v>42248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3">
      <c r="A111" s="23">
        <f t="shared" si="7"/>
        <v>42278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23">
        <f t="shared" si="7"/>
        <v>42309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>
        <f>EDATE(A112,1)</f>
        <v>42339</v>
      </c>
      <c r="B113" s="20" t="s">
        <v>45</v>
      </c>
      <c r="C113" s="13">
        <v>1.25</v>
      </c>
      <c r="D113" s="39">
        <v>5</v>
      </c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3">
      <c r="A114" s="47" t="s">
        <v>71</v>
      </c>
      <c r="B114" s="20"/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/>
      <c r="I114" s="13"/>
      <c r="J114" s="11"/>
      <c r="K114" s="20"/>
    </row>
    <row r="115" spans="1:11" x14ac:dyDescent="0.3">
      <c r="A115" s="23">
        <f>EDATE(A113,1)</f>
        <v>42370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3">
      <c r="A116" s="23">
        <f>EDATE(A115,1)</f>
        <v>42401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3">
      <c r="A117" s="23">
        <f t="shared" ref="A117:A125" si="8">EDATE(A116,1)</f>
        <v>42430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3">
      <c r="A118" s="23">
        <f t="shared" si="8"/>
        <v>42461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23">
        <f t="shared" si="8"/>
        <v>42491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3">
      <c r="A120" s="23">
        <f t="shared" si="8"/>
        <v>42522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3">
      <c r="A121" s="23">
        <f t="shared" si="8"/>
        <v>42552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3">
      <c r="A122" s="23">
        <f t="shared" si="8"/>
        <v>42583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23">
        <f t="shared" si="8"/>
        <v>42614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3">
      <c r="A124" s="23">
        <f t="shared" si="8"/>
        <v>42644</v>
      </c>
      <c r="B124" s="2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3">
      <c r="A125" s="23">
        <f t="shared" si="8"/>
        <v>42675</v>
      </c>
      <c r="B125" s="20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3">
      <c r="A126" s="23">
        <f>EDATE(A125,1)</f>
        <v>42705</v>
      </c>
      <c r="B126" s="20" t="s">
        <v>45</v>
      </c>
      <c r="C126" s="13">
        <v>1.25</v>
      </c>
      <c r="D126" s="39">
        <v>5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47" t="s">
        <v>72</v>
      </c>
      <c r="B127" s="20"/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/>
      <c r="I127" s="13"/>
      <c r="J127" s="11"/>
      <c r="K127" s="20"/>
    </row>
    <row r="128" spans="1:11" x14ac:dyDescent="0.3">
      <c r="A128" s="23">
        <f>EDATE(A126,1)</f>
        <v>42736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f>EDATE(A128,1)</f>
        <v>42767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3">
      <c r="A130" s="23">
        <f t="shared" ref="A130:A139" si="9">EDATE(A129,1)</f>
        <v>42795</v>
      </c>
      <c r="B130" s="2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3">
      <c r="A131" s="23">
        <f t="shared" si="9"/>
        <v>42826</v>
      </c>
      <c r="B131" s="20"/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3">
      <c r="A132" s="23">
        <f t="shared" si="9"/>
        <v>42856</v>
      </c>
      <c r="B132" s="20"/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3">
      <c r="A133" s="23">
        <f t="shared" si="9"/>
        <v>42887</v>
      </c>
      <c r="B133" s="2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3">
      <c r="A134" s="23">
        <f t="shared" si="9"/>
        <v>42917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>
        <f t="shared" si="9"/>
        <v>42948</v>
      </c>
      <c r="B135" s="20"/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>
        <f t="shared" si="9"/>
        <v>42979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3">
      <c r="A137" s="23">
        <f t="shared" si="9"/>
        <v>43009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3">
      <c r="A138" s="23">
        <f t="shared" si="9"/>
        <v>43040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3">
      <c r="A139" s="23">
        <f t="shared" si="9"/>
        <v>43070</v>
      </c>
      <c r="B139" s="20" t="s">
        <v>45</v>
      </c>
      <c r="C139" s="13">
        <v>1.25</v>
      </c>
      <c r="D139" s="39">
        <v>5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3">
      <c r="A140" s="47" t="s">
        <v>44</v>
      </c>
      <c r="B140" s="20"/>
      <c r="C140" s="13"/>
      <c r="D140" s="39"/>
      <c r="E140" s="34" t="s">
        <v>32</v>
      </c>
      <c r="F140" s="20"/>
      <c r="G140" s="13" t="str">
        <f>IF(ISBLANK(Table1[[#This Row],[EARNED]]),"",Table1[[#This Row],[EARNED]])</f>
        <v/>
      </c>
      <c r="H140" s="39"/>
      <c r="I140" s="34" t="s">
        <v>32</v>
      </c>
      <c r="J140" s="11"/>
      <c r="K140" s="20"/>
    </row>
    <row r="141" spans="1:11" x14ac:dyDescent="0.3">
      <c r="A141" s="40">
        <v>43101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43132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43160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43191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43221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43252</v>
      </c>
      <c r="B146" s="15"/>
      <c r="C146" s="13">
        <v>1.25</v>
      </c>
      <c r="D146" s="42"/>
      <c r="E146" s="9"/>
      <c r="F146" s="15"/>
      <c r="G146" s="41">
        <f>IF(ISBLANK(Table1[[#This Row],[EARNED]]),"",Table1[[#This Row],[EARNED]])</f>
        <v>1.25</v>
      </c>
      <c r="H146" s="42"/>
      <c r="I146" s="9"/>
      <c r="J146" s="12"/>
      <c r="K146" s="15"/>
    </row>
    <row r="147" spans="1:11" x14ac:dyDescent="0.3">
      <c r="A147" s="40">
        <v>43282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43313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43344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43374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43405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43435</v>
      </c>
      <c r="B152" s="20" t="s">
        <v>45</v>
      </c>
      <c r="C152" s="13">
        <v>1.25</v>
      </c>
      <c r="D152" s="39">
        <v>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7" t="s">
        <v>46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43466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43497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43525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43556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43586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43617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43647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43678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43709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43739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43770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43800</v>
      </c>
      <c r="B165" s="20" t="s">
        <v>45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7" t="s">
        <v>47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43831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43862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43891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43922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43952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43983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44013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44044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44075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44105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44136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44166</v>
      </c>
      <c r="B178" s="20" t="s">
        <v>45</v>
      </c>
      <c r="C178" s="13">
        <v>1.25</v>
      </c>
      <c r="D178" s="39">
        <v>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7" t="s">
        <v>48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44197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44228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44256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44287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44317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44348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44378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44409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44440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44470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44501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44531</v>
      </c>
      <c r="B191" s="20" t="s">
        <v>45</v>
      </c>
      <c r="C191" s="13">
        <v>1.25</v>
      </c>
      <c r="D191" s="39">
        <v>5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7" t="s">
        <v>49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>
        <v>44562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44593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44621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44652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44682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44713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44743</v>
      </c>
      <c r="B199" s="20" t="s">
        <v>50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>
        <v>4</v>
      </c>
      <c r="I199" s="9"/>
      <c r="J199" s="11"/>
      <c r="K199" s="20" t="s">
        <v>51</v>
      </c>
    </row>
    <row r="200" spans="1:11" x14ac:dyDescent="0.3">
      <c r="A200" s="40">
        <v>44774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44805</v>
      </c>
      <c r="B201" s="20" t="s">
        <v>54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12</v>
      </c>
      <c r="I201" s="9"/>
      <c r="J201" s="11"/>
      <c r="K201" s="20" t="s">
        <v>55</v>
      </c>
    </row>
    <row r="202" spans="1:11" x14ac:dyDescent="0.3">
      <c r="A202" s="40">
        <v>44835</v>
      </c>
      <c r="B202" s="20" t="s">
        <v>52</v>
      </c>
      <c r="C202" s="13">
        <v>1.25</v>
      </c>
      <c r="D202" s="39">
        <v>3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53</v>
      </c>
    </row>
    <row r="203" spans="1:11" x14ac:dyDescent="0.3">
      <c r="A203" s="40">
        <v>44866</v>
      </c>
      <c r="B203" s="20" t="s">
        <v>56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20" t="s">
        <v>57</v>
      </c>
    </row>
    <row r="204" spans="1:11" x14ac:dyDescent="0.3">
      <c r="A204" s="40"/>
      <c r="B204" s="20" t="s">
        <v>58</v>
      </c>
      <c r="C204" s="13"/>
      <c r="D204" s="39">
        <v>5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59</v>
      </c>
    </row>
    <row r="205" spans="1:11" x14ac:dyDescent="0.3">
      <c r="A205" s="40">
        <v>44896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7" t="s">
        <v>60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44927</v>
      </c>
      <c r="B207" s="20" t="s">
        <v>61</v>
      </c>
      <c r="C207" s="13">
        <v>1.25</v>
      </c>
      <c r="D207" s="39">
        <v>2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 t="s">
        <v>62</v>
      </c>
    </row>
    <row r="208" spans="1:11" x14ac:dyDescent="0.3">
      <c r="A208" s="40">
        <v>44958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44986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45017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45047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>
        <v>45078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45108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45139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v>45170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45200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45231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45261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45292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>
        <v>45323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>
        <v>45352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45383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45413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v>45444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45474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45505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v>45536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45566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45597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45627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v>45658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45689</v>
      </c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45717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45748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45778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45809</v>
      </c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>
        <v>45839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45870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45901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45931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45962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>
        <v>45992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46023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v>46054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46082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>
        <v>46113</v>
      </c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>
        <v>46143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46174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46204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46235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v>46266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46296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46327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v>46357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>
        <v>46388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46419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v>46447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v>46478</v>
      </c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3">
      <c r="A259" s="40">
        <v>46508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>
        <v>46539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46569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>
        <v>46600</v>
      </c>
      <c r="B262" s="15"/>
      <c r="C262" s="41"/>
      <c r="D262" s="42"/>
      <c r="E262" s="9"/>
      <c r="F262" s="15"/>
      <c r="G262" s="41" t="str">
        <f>IF(ISBLANK(Table1[[#This Row],[EARNED]]),"",Table1[[#This Row],[EARNED]])</f>
        <v/>
      </c>
      <c r="H262" s="42"/>
      <c r="I262" s="9"/>
      <c r="J262" s="12"/>
      <c r="K26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9" sqref="B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/>
      <c r="E3" s="11"/>
      <c r="F3" s="11"/>
      <c r="G3" s="44">
        <f>SUMIFS(F7:F14,E7:E14,E3)+SUMIFS(D7:D66,C7:C66,F3)+D3</f>
        <v>0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73</v>
      </c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59" t="s">
        <v>38</v>
      </c>
      <c r="J6" s="59"/>
      <c r="K6" s="59"/>
      <c r="L6" s="59"/>
    </row>
    <row r="7" spans="1:12" x14ac:dyDescent="0.3">
      <c r="A7" s="11">
        <f>SUM(Sheet1!E9,Sheet1!I9)</f>
        <v>360.834</v>
      </c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2023-05-26T06:09:03Z</dcterms:modified>
</cp:coreProperties>
</file>