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tabRatio="599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4" i="1" l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321" i="1"/>
  <c r="G359" i="1"/>
  <c r="G306" i="1"/>
  <c r="G307" i="1"/>
  <c r="G299" i="1"/>
  <c r="G401" i="1"/>
  <c r="G388" i="1"/>
  <c r="G362" i="1"/>
  <c r="G348" i="1"/>
  <c r="A337" i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60" i="1" s="1"/>
  <c r="A361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G292" i="1"/>
  <c r="G322" i="1"/>
  <c r="G30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5" i="1"/>
  <c r="G416" i="1"/>
  <c r="G417" i="1"/>
  <c r="G418" i="1"/>
  <c r="G419" i="1"/>
  <c r="G420" i="1"/>
  <c r="G421" i="1"/>
  <c r="G422" i="1"/>
  <c r="A281" i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3" i="1" s="1"/>
  <c r="A294" i="1" s="1"/>
  <c r="A295" i="1" s="1"/>
  <c r="A296" i="1" s="1"/>
  <c r="A297" i="1" s="1"/>
  <c r="A298" i="1" s="1"/>
  <c r="A300" i="1" s="1"/>
  <c r="A301" i="1" s="1"/>
  <c r="A302" i="1" s="1"/>
  <c r="A303" i="1" s="1"/>
  <c r="A304" i="1" s="1"/>
  <c r="A305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G252" i="1" l="1"/>
  <c r="G231" i="1"/>
  <c r="G216" i="1"/>
  <c r="G214" i="1"/>
  <c r="G3" i="3"/>
  <c r="G209" i="1" l="1"/>
  <c r="G195" i="1"/>
  <c r="G175" i="1"/>
  <c r="G174" i="1"/>
  <c r="G151" i="1"/>
  <c r="G266" i="1"/>
  <c r="G253" i="1"/>
  <c r="G239" i="1"/>
  <c r="G225" i="1"/>
  <c r="G210" i="1"/>
  <c r="G196" i="1"/>
  <c r="G182" i="1"/>
  <c r="G167" i="1"/>
  <c r="G154" i="1"/>
  <c r="A142" i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8" i="1" s="1"/>
  <c r="A169" i="1" s="1"/>
  <c r="A170" i="1" s="1"/>
  <c r="A171" i="1" s="1"/>
  <c r="A172" i="1" s="1"/>
  <c r="A173" i="1" s="1"/>
  <c r="A176" i="1" s="1"/>
  <c r="A177" i="1" s="1"/>
  <c r="A178" i="1" s="1"/>
  <c r="A179" i="1" s="1"/>
  <c r="A180" i="1" s="1"/>
  <c r="A181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11" i="1" s="1"/>
  <c r="A212" i="1" s="1"/>
  <c r="A213" i="1" s="1"/>
  <c r="A215" i="1" s="1"/>
  <c r="A217" i="1" s="1"/>
  <c r="A218" i="1" s="1"/>
  <c r="A219" i="1" s="1"/>
  <c r="A220" i="1" s="1"/>
  <c r="A221" i="1" s="1"/>
  <c r="A222" i="1" s="1"/>
  <c r="A223" i="1" s="1"/>
  <c r="A224" i="1" s="1"/>
  <c r="A226" i="1" s="1"/>
  <c r="A227" i="1" s="1"/>
  <c r="A228" i="1" s="1"/>
  <c r="A229" i="1" s="1"/>
  <c r="A230" i="1" s="1"/>
  <c r="A232" i="1" s="1"/>
  <c r="A233" i="1" s="1"/>
  <c r="A234" i="1" s="1"/>
  <c r="A235" i="1" s="1"/>
  <c r="A236" i="1" s="1"/>
  <c r="A237" i="1" s="1"/>
  <c r="A238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144" i="1"/>
  <c r="G145" i="1"/>
  <c r="G146" i="1"/>
  <c r="G147" i="1"/>
  <c r="G148" i="1"/>
  <c r="G149" i="1"/>
  <c r="G150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8" i="1"/>
  <c r="G169" i="1"/>
  <c r="G170" i="1"/>
  <c r="G171" i="1"/>
  <c r="G172" i="1"/>
  <c r="G173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1" i="1"/>
  <c r="G212" i="1"/>
  <c r="G213" i="1"/>
  <c r="G215" i="1"/>
  <c r="G217" i="1"/>
  <c r="G218" i="1"/>
  <c r="G219" i="1"/>
  <c r="G220" i="1"/>
  <c r="G221" i="1"/>
  <c r="G222" i="1"/>
  <c r="G223" i="1"/>
  <c r="G224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3" i="1"/>
  <c r="G294" i="1"/>
  <c r="G295" i="1"/>
  <c r="G296" i="1"/>
  <c r="G297" i="1"/>
  <c r="G298" i="1"/>
  <c r="G300" i="1"/>
  <c r="G301" i="1"/>
  <c r="G302" i="1"/>
  <c r="G303" i="1"/>
  <c r="G304" i="1"/>
  <c r="G305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9" i="1"/>
  <c r="G350" i="1"/>
  <c r="G351" i="1"/>
  <c r="G352" i="1"/>
  <c r="G353" i="1"/>
  <c r="G354" i="1"/>
  <c r="G355" i="1"/>
  <c r="G356" i="1"/>
  <c r="G357" i="1"/>
  <c r="G358" i="1"/>
  <c r="G360" i="1"/>
  <c r="G138" i="1"/>
  <c r="G139" i="1"/>
  <c r="G140" i="1"/>
  <c r="G141" i="1"/>
  <c r="G142" i="1"/>
  <c r="G143" i="1"/>
  <c r="G114" i="1"/>
  <c r="G127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G88" i="1"/>
  <c r="G75" i="1"/>
  <c r="G62" i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G36" i="1"/>
  <c r="G2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G17" i="1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<sst xmlns="http://schemas.openxmlformats.org/spreadsheetml/2006/main" count="241" uniqueCount="196">
  <si>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</si>
  <si>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</si>
  <si>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</si>
  <si>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</si>
  <si>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</si>
  <si>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</si>
  <si>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</si>
  <si>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</si>
  <si>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</si>
  <si>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</si>
  <si>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</si>
  <si>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</si>
  <si>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</si>
  <si>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</si>
  <si>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</si>
  <si>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</si>
  <si>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</si>
  <si>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</si>
  <si>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</si>
  <si>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</si>
  <si>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</si>
  <si>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</si>
  <si>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</si>
  <si>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</si>
  <si>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</si>
  <si>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</si>
  <si>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</si>
  <si>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</si>
  <si>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</si>
  <si>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</si>
  <si>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</si>
  <si>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</si>
  <si>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</si>
  <si>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</si>
  <si>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</si>
  <si>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</si>
  <si>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</si>
  <si>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</si>
  <si>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</si>
  <si>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</si>
  <si>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</si>
  <si>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</si>
  <si>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SEDUCON, ESTELITO</t>
  </si>
  <si>
    <t>1993</t>
  </si>
  <si>
    <t>1994</t>
  </si>
  <si>
    <t>1995</t>
  </si>
  <si>
    <t>1996</t>
  </si>
  <si>
    <t>1997</t>
  </si>
  <si>
    <t>1998</t>
  </si>
  <si>
    <t>1999</t>
  </si>
  <si>
    <t>2000</t>
  </si>
  <si>
    <t>2002</t>
  </si>
  <si>
    <t>2001</t>
  </si>
  <si>
    <t>FL(5-0-0)</t>
  </si>
  <si>
    <t>ROTATION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</si>
  <si>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</si>
  <si>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</si>
  <si>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</si>
  <si>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</si>
  <si>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</si>
  <si>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</si>
  <si>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</si>
  <si>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</si>
  <si>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</si>
  <si>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2013</t>
  </si>
  <si>
    <t>SL(1-0-0)</t>
  </si>
  <si>
    <t>UT(0-2-0)</t>
  </si>
  <si>
    <t>VL(32-0-0)</t>
  </si>
  <si>
    <t>03/16-04/30/2004</t>
  </si>
  <si>
    <t>UT(0-1-8)</t>
  </si>
  <si>
    <t>UT(0-2-26)</t>
  </si>
  <si>
    <t>UT(0-5-44)</t>
  </si>
  <si>
    <t>SP(3-0-0)</t>
  </si>
  <si>
    <t>UT(0-3-36)</t>
  </si>
  <si>
    <t>SL(9-0-0)</t>
  </si>
  <si>
    <t>DOMESTIC 05/29,30,31/2005</t>
  </si>
  <si>
    <t>PL(11-0-0)</t>
  </si>
  <si>
    <t>PATERNITY L. 06/10-20/2005</t>
  </si>
  <si>
    <t>SL(8-0-0)</t>
  </si>
  <si>
    <t>06/21-30/2005</t>
  </si>
  <si>
    <t>UT(0-2-55)</t>
  </si>
  <si>
    <t>UT(0-4-20)</t>
  </si>
  <si>
    <t>UT(0-6-20)</t>
  </si>
  <si>
    <t>UT(1-2-32)</t>
  </si>
  <si>
    <t>UT(0-7-17)</t>
  </si>
  <si>
    <t>UT(0-0-17)</t>
  </si>
  <si>
    <t>UT(0-3-35)</t>
  </si>
  <si>
    <t>UT(0-3-37)</t>
  </si>
  <si>
    <t>UT(0-0-9)</t>
  </si>
  <si>
    <t>UT(0-5-6)</t>
  </si>
  <si>
    <t>UT(0-1-43)</t>
  </si>
  <si>
    <t>UT(0-4-5)</t>
  </si>
  <si>
    <t>UT(0-3-39)</t>
  </si>
  <si>
    <t>UT(0-1-50)</t>
  </si>
  <si>
    <t>UT(0-3-23)</t>
  </si>
  <si>
    <t>UT(0-1-58)</t>
  </si>
  <si>
    <t>UT(0-2-3)</t>
  </si>
  <si>
    <t>UT(0-0-25)</t>
  </si>
  <si>
    <t>UT(0-0-21)</t>
  </si>
  <si>
    <t>VL(30-0-0)</t>
  </si>
  <si>
    <t>FL(7-0-0)</t>
  </si>
  <si>
    <t>UT(0-0-32)</t>
  </si>
  <si>
    <t>DOMESTIC 05/02-06/2008</t>
  </si>
  <si>
    <t>SP(5-0-0)</t>
  </si>
  <si>
    <t>UT(0-0-11)</t>
  </si>
  <si>
    <t>UT(0-0-14)</t>
  </si>
  <si>
    <t>UT(0-1-56)</t>
  </si>
  <si>
    <t>UT(0-0-8)</t>
  </si>
  <si>
    <t>UT(0-1-32)</t>
  </si>
  <si>
    <t>UT(0-1-36)</t>
  </si>
  <si>
    <t>UT(0-0-27)</t>
  </si>
  <si>
    <t>FL(11-0-0)</t>
  </si>
  <si>
    <t>UT(0-0-42)</t>
  </si>
  <si>
    <t>UT(0-2-25)</t>
  </si>
  <si>
    <t>UT(0-1-11)</t>
  </si>
  <si>
    <t>UT(0-1-24)</t>
  </si>
  <si>
    <t>UT(0-0-55)</t>
  </si>
  <si>
    <t>UT(0-4-0)</t>
  </si>
  <si>
    <t>UT(0-0-22)</t>
  </si>
  <si>
    <t>UT(0-0-41)</t>
  </si>
  <si>
    <t>UT(0-1-16)</t>
  </si>
  <si>
    <t>UT(0-0-56)</t>
  </si>
  <si>
    <t>UT(0-1-27)</t>
  </si>
  <si>
    <t>UUT(0-0-45)</t>
  </si>
  <si>
    <t>UT(0-1-1)</t>
  </si>
  <si>
    <t>UT(0-0-2)</t>
  </si>
  <si>
    <t>UT(0-1-5)</t>
  </si>
  <si>
    <t>UT(0-1-22)</t>
  </si>
  <si>
    <t>UT(0-0-19)</t>
  </si>
  <si>
    <t>UT(0-0-10)</t>
  </si>
  <si>
    <t>UT(0-3-24)</t>
  </si>
  <si>
    <t>UT(0-3-52)</t>
  </si>
  <si>
    <t>FL(22-0-0)</t>
  </si>
  <si>
    <t>UT(0-3-2)</t>
  </si>
  <si>
    <t>2012</t>
  </si>
  <si>
    <t>2015</t>
  </si>
  <si>
    <t>2016</t>
  </si>
  <si>
    <t>2017</t>
  </si>
  <si>
    <t>2014</t>
  </si>
  <si>
    <t>2018</t>
  </si>
  <si>
    <t>2019</t>
  </si>
  <si>
    <t>2020</t>
  </si>
  <si>
    <t>2021</t>
  </si>
  <si>
    <t>2022</t>
  </si>
  <si>
    <t>UT(0-2-13)</t>
  </si>
  <si>
    <t>UT(5-0-26)</t>
  </si>
  <si>
    <t>UT(0-2-59)</t>
  </si>
  <si>
    <t>UT(4-2-6)</t>
  </si>
  <si>
    <t>UT(3-5-45)</t>
  </si>
  <si>
    <t>VL(11-0-0)</t>
  </si>
  <si>
    <t>FL(9-0-0)</t>
  </si>
  <si>
    <t>UT(2-4-6)</t>
  </si>
  <si>
    <t>UT(1-2-30)</t>
  </si>
  <si>
    <t>UT(1-6-16)</t>
  </si>
  <si>
    <t>SL(3-0-0)</t>
  </si>
  <si>
    <t>UT(6-2-1)</t>
  </si>
  <si>
    <t>MOURNING 12/19,22,23/2014</t>
  </si>
  <si>
    <t>12/29-31/2014</t>
  </si>
  <si>
    <t>06/16-30/2014</t>
  </si>
  <si>
    <t>06/02-15/2014</t>
  </si>
  <si>
    <t>UT(0-3-20)</t>
  </si>
  <si>
    <t>UT(2-4--58)</t>
  </si>
  <si>
    <t>UT(1-1-12)</t>
  </si>
  <si>
    <t>UT(3-1-6)</t>
  </si>
  <si>
    <t>UT(0-0-58)</t>
  </si>
  <si>
    <t>UT(1-1-9)</t>
  </si>
  <si>
    <t>SL(4-0-0)</t>
  </si>
  <si>
    <t>VL(2-0-0)</t>
  </si>
  <si>
    <t>10/23,25/2017</t>
  </si>
  <si>
    <t>07/17,18,20/2017</t>
  </si>
  <si>
    <t>10/20-24/2016</t>
  </si>
  <si>
    <t>FL(3-0-0)</t>
  </si>
  <si>
    <t>VL(10-0-0)</t>
  </si>
  <si>
    <t>10/15-17/2018</t>
  </si>
  <si>
    <t>10/18-27/2018</t>
  </si>
  <si>
    <t>VL(12-0-0)</t>
  </si>
  <si>
    <t>VL(5-0-0)</t>
  </si>
  <si>
    <t>01/16-31/2019</t>
  </si>
  <si>
    <t>10/21-25/2019</t>
  </si>
  <si>
    <t>SP(1-0-0)</t>
  </si>
  <si>
    <t>B-DAY. L. 09/03/2020</t>
  </si>
  <si>
    <t>SP(2-0-0)</t>
  </si>
  <si>
    <t>DOMESTIC 02/03/2021</t>
  </si>
  <si>
    <t>DOMESTIC 05/27,28/2021</t>
  </si>
  <si>
    <t>10/20-26/2021</t>
  </si>
  <si>
    <t>SL(2-0-0)</t>
  </si>
  <si>
    <t>05/10,11/2022</t>
  </si>
  <si>
    <t>PERMANENT</t>
  </si>
  <si>
    <t>ONT</t>
  </si>
  <si>
    <t>X-RAY TECHNOLOGIST</t>
  </si>
  <si>
    <t>2023</t>
  </si>
  <si>
    <t>VL(3-0-0)</t>
  </si>
  <si>
    <t>11/18,24,25/2022</t>
  </si>
  <si>
    <t>12/8,23/2022</t>
  </si>
  <si>
    <t>10/20,21/2022</t>
  </si>
  <si>
    <t>6/1-15/2023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</si>
</sst>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5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F1" zoomScale="79" zoomScaleNormal="79" workbookViewId="0">
      <selection activeCell="V17" sqref="V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51"/>
  <sheetViews>
    <sheetView tabSelected="1" zoomScaleNormal="100" workbookViewId="0">
      <pane ySplit="3690" topLeftCell="A404" activePane="bottomLeft"/>
      <selection activeCell="B4" sqref="B4:C4"/>
      <selection pane="bottomLeft" activeCell="K420" sqref="K4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7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189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187</v>
      </c>
      <c r="C4" s="51"/>
      <c r="D4" s="22" t="s">
        <v>12</v>
      </c>
      <c r="F4" s="56" t="s">
        <v>188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132.58900000000006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427.75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33970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34001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48" si="0">EDATE(A12,1)</f>
        <v>34029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34060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34090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34121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34151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34182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34213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34243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34274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34304</v>
      </c>
      <c r="B22" s="20" t="s">
        <v>53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34335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34366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34394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34425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34455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34486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34516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34547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34578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34608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34639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34669</v>
      </c>
      <c r="B35" s="20" t="s">
        <v>53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34700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34731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34759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34790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34820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34851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34881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34912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34943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34973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35004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35034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46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35065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>EDATE(A50,1)</f>
        <v>35096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ref="A52:A100" si="1">EDATE(A51,1)</f>
        <v>35125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1"/>
        <v>35156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1"/>
        <v>35186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1"/>
        <v>35217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1"/>
        <v>35247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1"/>
        <v>35278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1"/>
        <v>35309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1"/>
        <v>35339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1"/>
        <v>35370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1"/>
        <v>35400</v>
      </c>
      <c r="B61" s="20" t="s">
        <v>53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7" t="s">
        <v>47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35431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1"/>
        <v>35462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1"/>
        <v>35490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1"/>
        <v>35521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1"/>
        <v>35551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1"/>
        <v>35582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1"/>
        <v>35612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1"/>
        <v>35643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1"/>
        <v>35674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1"/>
        <v>35704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1"/>
        <v>35735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1"/>
        <v>35765</v>
      </c>
      <c r="B74" s="20" t="s">
        <v>53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7" t="s">
        <v>48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EDATE(A74,1)</f>
        <v>35796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1"/>
        <v>35827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1"/>
        <v>35855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1"/>
        <v>35886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1"/>
        <v>35916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1"/>
        <v>35947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1"/>
        <v>35977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1"/>
        <v>36008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1"/>
        <v>36039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1"/>
        <v>36069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1"/>
        <v>36100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36130</v>
      </c>
      <c r="B87" s="20" t="s">
        <v>53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7" t="s">
        <v>49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f>EDATE(A87,1)</f>
        <v>36161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1"/>
        <v>36192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1"/>
        <v>36220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1"/>
        <v>36251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1"/>
        <v>36281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36312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36342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36373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36404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36434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1"/>
        <v>36465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1"/>
        <v>36495</v>
      </c>
      <c r="B100" s="20" t="s">
        <v>53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7" t="s">
        <v>50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36526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>EDATE(A102,1)</f>
        <v>36557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ref="A104:A139" si="2">EDATE(A103,1)</f>
        <v>36586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2"/>
        <v>36617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2"/>
        <v>36647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2"/>
        <v>36678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2"/>
        <v>36708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2"/>
        <v>36739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2"/>
        <v>36770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2"/>
        <v>36800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2"/>
        <v>36831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2"/>
        <v>36861</v>
      </c>
      <c r="B113" s="20" t="s">
        <v>53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52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36892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2"/>
        <v>36923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2"/>
        <v>36951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2"/>
        <v>36982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2"/>
        <v>37012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2"/>
        <v>37043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2"/>
        <v>37073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2"/>
        <v>37104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2"/>
        <v>37135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2"/>
        <v>37165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2"/>
        <v>37196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2"/>
        <v>37226</v>
      </c>
      <c r="B126" s="20" t="s">
        <v>53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7" t="s">
        <v>51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>EDATE(A126,1)</f>
        <v>37257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2"/>
        <v>37288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2"/>
        <v>37316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2"/>
        <v>37347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2"/>
        <v>37377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2"/>
        <v>37408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2"/>
        <v>37438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2"/>
        <v>37469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2"/>
        <v>37500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2"/>
        <v>37530</v>
      </c>
      <c r="B137" s="15"/>
      <c r="C137" s="13">
        <v>1.25</v>
      </c>
      <c r="D137" s="42"/>
      <c r="E137" s="9"/>
      <c r="F137" s="15"/>
      <c r="G137" s="41">
        <f>IF(ISBLANK(Table1[[#This Row],[EARNED]]),"",Table1[[#This Row],[EARNED]])</f>
        <v>1.25</v>
      </c>
      <c r="H137" s="42"/>
      <c r="I137" s="9"/>
      <c r="J137" s="12"/>
      <c r="K137" s="15"/>
    </row>
    <row r="138" spans="1:11" x14ac:dyDescent="0.25">
      <c r="A138" s="40">
        <f t="shared" si="2"/>
        <v>37561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2"/>
        <v>37591</v>
      </c>
      <c r="B139" s="20" t="s">
        <v>53</v>
      </c>
      <c r="C139" s="13">
        <v>1.25</v>
      </c>
      <c r="D139" s="39">
        <v>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55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37622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EDATE(A141,1)</f>
        <v>37653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ref="A143:A213" si="3">EDATE(A142,1)</f>
        <v>37681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3"/>
        <v>37712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3"/>
        <v>37742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3"/>
        <v>37773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3"/>
        <v>37803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3"/>
        <v>37834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3"/>
        <v>37865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3"/>
        <v>37895</v>
      </c>
      <c r="B150" s="20" t="s">
        <v>65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37900</v>
      </c>
    </row>
    <row r="151" spans="1:11" x14ac:dyDescent="0.25">
      <c r="A151" s="40"/>
      <c r="B151" s="20" t="s">
        <v>66</v>
      </c>
      <c r="C151" s="13"/>
      <c r="D151" s="39">
        <v>0.25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f>EDATE(A150,1)</f>
        <v>37926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3"/>
        <v>37956</v>
      </c>
      <c r="B153" s="20" t="s">
        <v>53</v>
      </c>
      <c r="C153" s="13">
        <v>1.25</v>
      </c>
      <c r="D153" s="39">
        <v>5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7" t="s">
        <v>56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>EDATE(A153,1)</f>
        <v>37987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3"/>
        <v>38018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3"/>
        <v>38047</v>
      </c>
      <c r="B157" s="20" t="s">
        <v>67</v>
      </c>
      <c r="C157" s="13">
        <v>1.25</v>
      </c>
      <c r="D157" s="39">
        <v>32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68</v>
      </c>
    </row>
    <row r="158" spans="1:11" x14ac:dyDescent="0.25">
      <c r="A158" s="40">
        <f t="shared" si="3"/>
        <v>38078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3"/>
        <v>38108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3"/>
        <v>38139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3"/>
        <v>38169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3"/>
        <v>38200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3"/>
        <v>38231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3"/>
        <v>38261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3"/>
        <v>38292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3"/>
        <v>38322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7" t="s">
        <v>57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>EDATE(A166,1)</f>
        <v>38353</v>
      </c>
      <c r="B168" s="20" t="s">
        <v>69</v>
      </c>
      <c r="C168" s="13">
        <v>1.25</v>
      </c>
      <c r="D168" s="39">
        <v>0.14199999999999999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3"/>
        <v>38384</v>
      </c>
      <c r="B169" s="20" t="s">
        <v>70</v>
      </c>
      <c r="C169" s="13">
        <v>1.25</v>
      </c>
      <c r="D169" s="39">
        <v>0.30399999999999999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3"/>
        <v>38412</v>
      </c>
      <c r="B170" s="20" t="s">
        <v>71</v>
      </c>
      <c r="C170" s="13">
        <v>1.25</v>
      </c>
      <c r="D170" s="39">
        <v>0.71699999999999997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3"/>
        <v>38443</v>
      </c>
      <c r="B171" s="20" t="s">
        <v>72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75</v>
      </c>
    </row>
    <row r="172" spans="1:11" x14ac:dyDescent="0.25">
      <c r="A172" s="40">
        <f t="shared" si="3"/>
        <v>38473</v>
      </c>
      <c r="B172" s="20" t="s">
        <v>73</v>
      </c>
      <c r="C172" s="13">
        <v>1.25</v>
      </c>
      <c r="D172" s="39">
        <v>0.45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3"/>
        <v>38504</v>
      </c>
      <c r="B173" s="20" t="s">
        <v>74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9</v>
      </c>
      <c r="I173" s="9"/>
      <c r="J173" s="11"/>
      <c r="K173" s="49">
        <v>38512</v>
      </c>
    </row>
    <row r="174" spans="1:11" x14ac:dyDescent="0.25">
      <c r="A174" s="40"/>
      <c r="B174" s="20" t="s">
        <v>76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 t="s">
        <v>77</v>
      </c>
    </row>
    <row r="175" spans="1:11" x14ac:dyDescent="0.25">
      <c r="A175" s="40"/>
      <c r="B175" s="20" t="s">
        <v>78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8</v>
      </c>
      <c r="I175" s="9"/>
      <c r="J175" s="11"/>
      <c r="K175" s="49" t="s">
        <v>79</v>
      </c>
    </row>
    <row r="176" spans="1:11" x14ac:dyDescent="0.25">
      <c r="A176" s="40">
        <f>EDATE(A173,1)</f>
        <v>38534</v>
      </c>
      <c r="B176" s="20" t="s">
        <v>80</v>
      </c>
      <c r="C176" s="13">
        <v>1.25</v>
      </c>
      <c r="D176" s="39">
        <v>0.36499999999999999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3"/>
        <v>38565</v>
      </c>
      <c r="B177" s="20" t="s">
        <v>81</v>
      </c>
      <c r="C177" s="13">
        <v>1.25</v>
      </c>
      <c r="D177" s="39">
        <v>0.54200000000000004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3"/>
        <v>38596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3"/>
        <v>38626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3"/>
        <v>38657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3"/>
        <v>38687</v>
      </c>
      <c r="B181" s="20" t="s">
        <v>53</v>
      </c>
      <c r="C181" s="13">
        <v>1.25</v>
      </c>
      <c r="D181" s="39">
        <v>5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7" t="s">
        <v>58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>EDATE(A181,1)</f>
        <v>38718</v>
      </c>
      <c r="B183" s="20" t="s">
        <v>82</v>
      </c>
      <c r="C183" s="13">
        <v>1.25</v>
      </c>
      <c r="D183" s="39">
        <v>0.79200000000000004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3"/>
        <v>38749</v>
      </c>
      <c r="B184" s="20" t="s">
        <v>83</v>
      </c>
      <c r="C184" s="13">
        <v>1.25</v>
      </c>
      <c r="D184" s="39">
        <v>1.3169999999999999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3"/>
        <v>38777</v>
      </c>
      <c r="B185" s="20" t="s">
        <v>84</v>
      </c>
      <c r="C185" s="13">
        <v>1.25</v>
      </c>
      <c r="D185" s="39">
        <v>0.91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3"/>
        <v>38808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3"/>
        <v>38838</v>
      </c>
      <c r="B187" s="20" t="s">
        <v>85</v>
      </c>
      <c r="C187" s="13">
        <v>1.25</v>
      </c>
      <c r="D187" s="39">
        <v>3.5000000000000003E-2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3"/>
        <v>38869</v>
      </c>
      <c r="B188" s="20" t="s">
        <v>86</v>
      </c>
      <c r="C188" s="13">
        <v>1.25</v>
      </c>
      <c r="D188" s="39">
        <v>0.44800000000000001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3"/>
        <v>38899</v>
      </c>
      <c r="B189" s="20" t="s">
        <v>87</v>
      </c>
      <c r="C189" s="13">
        <v>1.25</v>
      </c>
      <c r="D189" s="39">
        <v>0.45200000000000001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3"/>
        <v>38930</v>
      </c>
      <c r="B190" s="20" t="s">
        <v>88</v>
      </c>
      <c r="C190" s="13">
        <v>1.25</v>
      </c>
      <c r="D190" s="39">
        <v>1.9E-2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3"/>
        <v>38961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3"/>
        <v>38991</v>
      </c>
      <c r="B192" s="20" t="s">
        <v>89</v>
      </c>
      <c r="C192" s="13">
        <v>1.25</v>
      </c>
      <c r="D192" s="39">
        <v>0.63700000000000001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3"/>
        <v>39022</v>
      </c>
      <c r="B193" s="20" t="s">
        <v>90</v>
      </c>
      <c r="C193" s="13">
        <v>1.25</v>
      </c>
      <c r="D193" s="39">
        <v>0.215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3"/>
        <v>39052</v>
      </c>
      <c r="B194" s="20" t="s">
        <v>91</v>
      </c>
      <c r="C194" s="13">
        <v>1.25</v>
      </c>
      <c r="D194" s="39">
        <v>0.51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/>
      <c r="B195" s="20" t="s">
        <v>53</v>
      </c>
      <c r="C195" s="13"/>
      <c r="D195" s="39">
        <v>5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7" t="s">
        <v>59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EDATE(A194,1)</f>
        <v>39083</v>
      </c>
      <c r="B197" s="20" t="s">
        <v>92</v>
      </c>
      <c r="C197" s="13">
        <v>1.25</v>
      </c>
      <c r="D197" s="39">
        <v>0.45600000000000002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3"/>
        <v>39114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3"/>
        <v>39142</v>
      </c>
      <c r="B199" s="20" t="s">
        <v>93</v>
      </c>
      <c r="C199" s="13">
        <v>1.25</v>
      </c>
      <c r="D199" s="39">
        <v>0.22900000000000001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3"/>
        <v>39173</v>
      </c>
      <c r="B200" s="20" t="s">
        <v>94</v>
      </c>
      <c r="C200" s="13">
        <v>1.25</v>
      </c>
      <c r="D200" s="39">
        <v>0.42299999999999999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3"/>
        <v>39203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3"/>
        <v>39234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3"/>
        <v>39264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3"/>
        <v>39295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3"/>
        <v>39326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3"/>
        <v>39356</v>
      </c>
      <c r="B206" s="20" t="s">
        <v>95</v>
      </c>
      <c r="C206" s="13">
        <v>1.25</v>
      </c>
      <c r="D206" s="39">
        <v>0.246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3"/>
        <v>39387</v>
      </c>
      <c r="B207" s="20" t="s">
        <v>66</v>
      </c>
      <c r="C207" s="13">
        <v>1.25</v>
      </c>
      <c r="D207" s="39">
        <v>0.25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3"/>
        <v>39417</v>
      </c>
      <c r="B208" s="20" t="s">
        <v>53</v>
      </c>
      <c r="C208" s="13">
        <v>1.25</v>
      </c>
      <c r="D208" s="39">
        <v>5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/>
      <c r="B209" s="20" t="s">
        <v>96</v>
      </c>
      <c r="C209" s="13"/>
      <c r="D209" s="39">
        <v>0.24399999999999999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7" t="s">
        <v>60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EDATE(A208,1)</f>
        <v>39448</v>
      </c>
      <c r="B211" s="20" t="s">
        <v>97</v>
      </c>
      <c r="C211" s="13">
        <v>1.25</v>
      </c>
      <c r="D211" s="39">
        <v>5.1999999999999998E-2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3"/>
        <v>39479</v>
      </c>
      <c r="B212" s="20" t="s">
        <v>98</v>
      </c>
      <c r="C212" s="13">
        <v>1.25</v>
      </c>
      <c r="D212" s="39">
        <v>4.3999999999999997E-2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3"/>
        <v>39508</v>
      </c>
      <c r="B213" s="20" t="s">
        <v>99</v>
      </c>
      <c r="C213" s="13">
        <v>1.25</v>
      </c>
      <c r="D213" s="39">
        <v>30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/>
      <c r="B214" s="20" t="s">
        <v>88</v>
      </c>
      <c r="C214" s="13"/>
      <c r="D214" s="39">
        <v>0.19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39539</v>
      </c>
      <c r="B215" s="20" t="s">
        <v>103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102</v>
      </c>
    </row>
    <row r="216" spans="1:11" x14ac:dyDescent="0.25">
      <c r="A216" s="40"/>
      <c r="B216" s="20" t="s">
        <v>100</v>
      </c>
      <c r="C216" s="13"/>
      <c r="D216" s="39">
        <v>7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f>EDATE(A215,1)</f>
        <v>39569</v>
      </c>
      <c r="B217" s="20" t="s">
        <v>101</v>
      </c>
      <c r="C217" s="13">
        <v>1.25</v>
      </c>
      <c r="D217" s="39">
        <v>6.7000000000000004E-2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>EDATE(A217,1)</f>
        <v>39600</v>
      </c>
      <c r="B218" s="20" t="s">
        <v>104</v>
      </c>
      <c r="C218" s="13">
        <v>1.25</v>
      </c>
      <c r="D218" s="39">
        <v>2.3E-2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ref="A219:A278" si="4">EDATE(A218,1)</f>
        <v>39630</v>
      </c>
      <c r="B219" s="20" t="s">
        <v>105</v>
      </c>
      <c r="C219" s="13">
        <v>1.25</v>
      </c>
      <c r="D219" s="39">
        <v>2.9000000000000001E-2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4"/>
        <v>39661</v>
      </c>
      <c r="B220" s="20" t="s">
        <v>106</v>
      </c>
      <c r="C220" s="13">
        <v>1.25</v>
      </c>
      <c r="D220" s="39">
        <v>0.24199999999999999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4"/>
        <v>39692</v>
      </c>
      <c r="B221" s="20" t="s">
        <v>107</v>
      </c>
      <c r="C221" s="13">
        <v>1.25</v>
      </c>
      <c r="D221" s="39">
        <v>1.7000000000000001E-2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4"/>
        <v>39722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4"/>
        <v>39753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4"/>
        <v>39783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7" t="s">
        <v>61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EDATE(A224,1)</f>
        <v>39814</v>
      </c>
      <c r="B226" s="20" t="s">
        <v>108</v>
      </c>
      <c r="C226" s="13">
        <v>1.25</v>
      </c>
      <c r="D226" s="39">
        <v>0.192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4"/>
        <v>39845</v>
      </c>
      <c r="B227" s="20" t="s">
        <v>109</v>
      </c>
      <c r="C227" s="13">
        <v>1.25</v>
      </c>
      <c r="D227" s="39">
        <v>0.2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4"/>
        <v>39873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4"/>
        <v>39904</v>
      </c>
      <c r="B229" s="20" t="s">
        <v>110</v>
      </c>
      <c r="C229" s="13">
        <v>1.25</v>
      </c>
      <c r="D229" s="39">
        <v>5.6000000000000001E-2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4"/>
        <v>39934</v>
      </c>
      <c r="B230" s="20" t="s">
        <v>111</v>
      </c>
      <c r="C230" s="13">
        <v>1.25</v>
      </c>
      <c r="D230" s="39">
        <v>11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/>
      <c r="B231" s="20" t="s">
        <v>112</v>
      </c>
      <c r="C231" s="13"/>
      <c r="D231" s="39">
        <v>8.6999999999999994E-2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f>EDATE(A230,1)</f>
        <v>39965</v>
      </c>
      <c r="B232" s="20" t="s">
        <v>113</v>
      </c>
      <c r="C232" s="13">
        <v>1.25</v>
      </c>
      <c r="D232" s="39">
        <v>0.30199999999999999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4"/>
        <v>39995</v>
      </c>
      <c r="B233" s="20" t="s">
        <v>114</v>
      </c>
      <c r="C233" s="13">
        <v>1.25</v>
      </c>
      <c r="D233" s="39">
        <v>0.14799999999999999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4"/>
        <v>40026</v>
      </c>
      <c r="B234" s="20" t="s">
        <v>115</v>
      </c>
      <c r="C234" s="13">
        <v>1.25</v>
      </c>
      <c r="D234" s="39">
        <v>0.17499999999999999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4"/>
        <v>40057</v>
      </c>
      <c r="B235" s="20" t="s">
        <v>116</v>
      </c>
      <c r="C235" s="13">
        <v>1.25</v>
      </c>
      <c r="D235" s="39">
        <v>0.115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4"/>
        <v>40087</v>
      </c>
      <c r="B236" s="20" t="s">
        <v>117</v>
      </c>
      <c r="C236" s="13">
        <v>1.25</v>
      </c>
      <c r="D236" s="39">
        <v>0.5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4"/>
        <v>40118</v>
      </c>
      <c r="B237" s="20" t="s">
        <v>118</v>
      </c>
      <c r="C237" s="13">
        <v>1.25</v>
      </c>
      <c r="D237" s="39">
        <v>4.5999999999999999E-2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4"/>
        <v>40148</v>
      </c>
      <c r="B238" s="20" t="s">
        <v>119</v>
      </c>
      <c r="C238" s="13">
        <v>1.25</v>
      </c>
      <c r="D238" s="39">
        <v>8.5000000000000006E-2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7" t="s">
        <v>62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f>EDATE(A238,1)</f>
        <v>40179</v>
      </c>
      <c r="B240" s="20" t="s">
        <v>120</v>
      </c>
      <c r="C240" s="13">
        <v>1.25</v>
      </c>
      <c r="D240" s="39">
        <v>0.158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4"/>
        <v>40210</v>
      </c>
      <c r="B241" s="20" t="s">
        <v>121</v>
      </c>
      <c r="C241" s="13">
        <v>1.25</v>
      </c>
      <c r="D241" s="39">
        <v>0.11700000000000001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4"/>
        <v>40238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4"/>
        <v>40269</v>
      </c>
      <c r="B243" s="20" t="s">
        <v>122</v>
      </c>
      <c r="C243" s="13">
        <v>1.25</v>
      </c>
      <c r="D243" s="39">
        <v>0.18099999999999999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4"/>
        <v>40299</v>
      </c>
      <c r="B244" s="20" t="s">
        <v>123</v>
      </c>
      <c r="C244" s="13">
        <v>1.25</v>
      </c>
      <c r="D244" s="39">
        <v>9.4E-2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4"/>
        <v>40330</v>
      </c>
      <c r="B245" s="20" t="s">
        <v>124</v>
      </c>
      <c r="C245" s="13">
        <v>1.25</v>
      </c>
      <c r="D245" s="39">
        <v>0.127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4"/>
        <v>40360</v>
      </c>
      <c r="B246" s="20" t="s">
        <v>125</v>
      </c>
      <c r="C246" s="13">
        <v>1.25</v>
      </c>
      <c r="D246" s="39">
        <v>4.0000000000000001E-3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4"/>
        <v>40391</v>
      </c>
      <c r="B247" s="20" t="s">
        <v>108</v>
      </c>
      <c r="C247" s="13">
        <v>1.25</v>
      </c>
      <c r="D247" s="39">
        <v>0.192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4"/>
        <v>40422</v>
      </c>
      <c r="B248" s="20" t="s">
        <v>126</v>
      </c>
      <c r="C248" s="13">
        <v>1.25</v>
      </c>
      <c r="D248" s="39">
        <v>0.13500000000000001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4"/>
        <v>40452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4"/>
        <v>40483</v>
      </c>
      <c r="B250" s="20" t="s">
        <v>119</v>
      </c>
      <c r="C250" s="13">
        <v>1.25</v>
      </c>
      <c r="D250" s="39">
        <v>8.5000000000000006E-2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4"/>
        <v>40513</v>
      </c>
      <c r="B251" s="20" t="s">
        <v>80</v>
      </c>
      <c r="C251" s="13">
        <v>1.25</v>
      </c>
      <c r="D251" s="39">
        <v>0.36499999999999999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/>
      <c r="B252" s="20" t="s">
        <v>53</v>
      </c>
      <c r="C252" s="13"/>
      <c r="D252" s="39">
        <v>5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7" t="s">
        <v>63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>EDATE(A251,1)</f>
        <v>40544</v>
      </c>
      <c r="B254" s="20" t="s">
        <v>127</v>
      </c>
      <c r="C254" s="13">
        <v>1.25</v>
      </c>
      <c r="D254" s="39">
        <v>0.17100000000000001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4"/>
        <v>40575</v>
      </c>
      <c r="B255" s="20" t="s">
        <v>128</v>
      </c>
      <c r="C255" s="13">
        <v>1.25</v>
      </c>
      <c r="D255" s="39">
        <v>0.04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4"/>
        <v>40603</v>
      </c>
      <c r="B256" s="20" t="s">
        <v>129</v>
      </c>
      <c r="C256" s="13">
        <v>1.25</v>
      </c>
      <c r="D256" s="39">
        <v>2.1000000000000001E-2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4"/>
        <v>40634</v>
      </c>
      <c r="B257" s="20" t="s">
        <v>130</v>
      </c>
      <c r="C257" s="13">
        <v>1.25</v>
      </c>
      <c r="D257" s="39">
        <v>0.42499999999999999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4"/>
        <v>40664</v>
      </c>
      <c r="B258" s="20" t="s">
        <v>131</v>
      </c>
      <c r="C258" s="13">
        <v>1.25</v>
      </c>
      <c r="D258" s="39">
        <v>0.48299999999999998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4"/>
        <v>40695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4"/>
        <v>40725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4"/>
        <v>40756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4"/>
        <v>40787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4"/>
        <v>40817</v>
      </c>
      <c r="B263" s="20" t="s">
        <v>132</v>
      </c>
      <c r="C263" s="13">
        <v>1.25</v>
      </c>
      <c r="D263" s="39">
        <v>22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4"/>
        <v>40848</v>
      </c>
      <c r="B264" s="20" t="s">
        <v>101</v>
      </c>
      <c r="C264" s="13">
        <v>1.25</v>
      </c>
      <c r="D264" s="39">
        <v>6.7000000000000004E-2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4"/>
        <v>40878</v>
      </c>
      <c r="B265" s="20" t="s">
        <v>133</v>
      </c>
      <c r="C265" s="13">
        <v>1.25</v>
      </c>
      <c r="D265" s="39">
        <v>0.379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7" t="s">
        <v>134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EDATE(A265,1)</f>
        <v>40909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4"/>
        <v>40940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4"/>
        <v>40969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4"/>
        <v>41000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4"/>
        <v>41030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4"/>
        <v>41061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4"/>
        <v>41091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4"/>
        <v>41122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4"/>
        <v>41153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4"/>
        <v>41183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4"/>
        <v>41214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4"/>
        <v>41244</v>
      </c>
      <c r="B278" s="20" t="s">
        <v>53</v>
      </c>
      <c r="C278" s="13">
        <v>1.25</v>
      </c>
      <c r="D278" s="39">
        <v>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7" t="s">
        <v>64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41275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>EDATE(A280,1)</f>
        <v>41306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:A334" si="5">EDATE(A281,1)</f>
        <v>41334</v>
      </c>
      <c r="B282" s="20" t="s">
        <v>144</v>
      </c>
      <c r="C282" s="13">
        <v>1.25</v>
      </c>
      <c r="D282" s="39">
        <v>0.27700000000000002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5"/>
        <v>41365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5"/>
        <v>41395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5"/>
        <v>41426</v>
      </c>
      <c r="B285" s="20" t="s">
        <v>95</v>
      </c>
      <c r="C285" s="13">
        <v>1.25</v>
      </c>
      <c r="D285" s="39">
        <v>0.246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5"/>
        <v>41456</v>
      </c>
      <c r="B286" s="20" t="s">
        <v>145</v>
      </c>
      <c r="C286" s="13">
        <v>1.25</v>
      </c>
      <c r="D286" s="39">
        <v>5.0540000000000003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5"/>
        <v>41487</v>
      </c>
      <c r="B287" s="20" t="s">
        <v>146</v>
      </c>
      <c r="C287" s="13">
        <v>1.25</v>
      </c>
      <c r="D287" s="39">
        <v>0.373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5"/>
        <v>41518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5"/>
        <v>41548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5"/>
        <v>41579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5"/>
        <v>41609</v>
      </c>
      <c r="B291" s="20" t="s">
        <v>53</v>
      </c>
      <c r="C291" s="13">
        <v>1.25</v>
      </c>
      <c r="D291" s="39">
        <v>5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7" t="s">
        <v>138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f>EDATE(A291,1)</f>
        <v>41640</v>
      </c>
      <c r="B293" s="20" t="s">
        <v>147</v>
      </c>
      <c r="C293" s="13">
        <v>1.25</v>
      </c>
      <c r="D293" s="39">
        <v>4.2619999999999996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5"/>
        <v>41671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5"/>
        <v>41699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5"/>
        <v>41730</v>
      </c>
      <c r="B296" s="20" t="s">
        <v>148</v>
      </c>
      <c r="C296" s="13">
        <v>1.25</v>
      </c>
      <c r="D296" s="39">
        <v>3.7189999999999999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5"/>
        <v>41760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5"/>
        <v>41791</v>
      </c>
      <c r="B298" s="20" t="s">
        <v>149</v>
      </c>
      <c r="C298" s="13">
        <v>1.25</v>
      </c>
      <c r="D298" s="39">
        <v>11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158</v>
      </c>
    </row>
    <row r="299" spans="1:11" x14ac:dyDescent="0.25">
      <c r="A299" s="40"/>
      <c r="B299" s="20" t="s">
        <v>150</v>
      </c>
      <c r="C299" s="13"/>
      <c r="D299" s="39">
        <v>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159</v>
      </c>
    </row>
    <row r="300" spans="1:11" x14ac:dyDescent="0.25">
      <c r="A300" s="40">
        <f>EDATE(A298,1)</f>
        <v>41821</v>
      </c>
      <c r="B300" s="20" t="s">
        <v>151</v>
      </c>
      <c r="C300" s="13">
        <v>1.25</v>
      </c>
      <c r="D300" s="39">
        <v>2.512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5"/>
        <v>41852</v>
      </c>
      <c r="B301" s="20" t="s">
        <v>152</v>
      </c>
      <c r="C301" s="13">
        <v>1.25</v>
      </c>
      <c r="D301" s="39">
        <v>1.3120000000000001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5"/>
        <v>41883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5"/>
        <v>41913</v>
      </c>
      <c r="B303" s="20" t="s">
        <v>153</v>
      </c>
      <c r="C303" s="13">
        <v>1.25</v>
      </c>
      <c r="D303" s="39">
        <v>1.7829999999999999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5"/>
        <v>41944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5"/>
        <v>41974</v>
      </c>
      <c r="B305" s="20" t="s">
        <v>72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156</v>
      </c>
    </row>
    <row r="306" spans="1:11" x14ac:dyDescent="0.25">
      <c r="A306" s="40"/>
      <c r="B306" s="20" t="s">
        <v>154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3</v>
      </c>
      <c r="I306" s="9"/>
      <c r="J306" s="11"/>
      <c r="K306" s="20" t="s">
        <v>157</v>
      </c>
    </row>
    <row r="307" spans="1:11" x14ac:dyDescent="0.25">
      <c r="A307" s="40"/>
      <c r="B307" s="20" t="s">
        <v>155</v>
      </c>
      <c r="C307" s="13"/>
      <c r="D307" s="39">
        <v>6.2519999999999998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7" t="s">
        <v>135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f>EDATE(A305,1)</f>
        <v>42005</v>
      </c>
      <c r="B309" s="20" t="s">
        <v>160</v>
      </c>
      <c r="C309" s="13">
        <v>1.25</v>
      </c>
      <c r="D309" s="39">
        <v>0.41699999999999998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5"/>
        <v>42036</v>
      </c>
      <c r="B310" s="20" t="s">
        <v>161</v>
      </c>
      <c r="C310" s="13">
        <v>1.25</v>
      </c>
      <c r="D310" s="39">
        <v>2.621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5"/>
        <v>42064</v>
      </c>
      <c r="B311" s="20" t="s">
        <v>162</v>
      </c>
      <c r="C311" s="13">
        <v>1.25</v>
      </c>
      <c r="D311" s="39">
        <v>1.1499999999999999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5"/>
        <v>42095</v>
      </c>
      <c r="B312" s="20" t="s">
        <v>96</v>
      </c>
      <c r="C312" s="13">
        <v>1.25</v>
      </c>
      <c r="D312" s="39">
        <v>0.25600000000000001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5"/>
        <v>42125</v>
      </c>
      <c r="B313" s="20" t="s">
        <v>163</v>
      </c>
      <c r="C313" s="13">
        <v>1.25</v>
      </c>
      <c r="D313" s="39">
        <v>3.1349999999999998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5"/>
        <v>42156</v>
      </c>
      <c r="B314" s="20" t="s">
        <v>164</v>
      </c>
      <c r="C314" s="13">
        <v>1.25</v>
      </c>
      <c r="D314" s="39">
        <v>0.121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5"/>
        <v>42186</v>
      </c>
      <c r="B315" s="20" t="s">
        <v>144</v>
      </c>
      <c r="C315" s="13">
        <v>1.25</v>
      </c>
      <c r="D315" s="39">
        <v>0.27700000000000002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5"/>
        <v>42217</v>
      </c>
      <c r="B316" s="20" t="s">
        <v>127</v>
      </c>
      <c r="C316" s="13">
        <v>1.25</v>
      </c>
      <c r="D316" s="39">
        <v>0.17100000000000001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5"/>
        <v>42248</v>
      </c>
      <c r="B317" s="20" t="s">
        <v>96</v>
      </c>
      <c r="C317" s="13">
        <v>1.25</v>
      </c>
      <c r="D317" s="39">
        <v>0.25600000000000001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5"/>
        <v>42278</v>
      </c>
      <c r="B318" s="20" t="s">
        <v>165</v>
      </c>
      <c r="C318" s="13">
        <v>1.25</v>
      </c>
      <c r="D318" s="39">
        <v>1.1439999999999999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5"/>
        <v>42309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5"/>
        <v>42339</v>
      </c>
      <c r="B320" s="20" t="s">
        <v>155</v>
      </c>
      <c r="C320" s="13">
        <v>1.25</v>
      </c>
      <c r="D320" s="39">
        <v>6.2560000000000002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/>
      <c r="B321" s="20" t="s">
        <v>53</v>
      </c>
      <c r="C321" s="13"/>
      <c r="D321" s="39">
        <v>5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7" t="s">
        <v>136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f>EDATE(A320,1)</f>
        <v>42370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5"/>
        <v>42401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5"/>
        <v>42430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5"/>
        <v>42461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5"/>
        <v>42491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5"/>
        <v>42522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5"/>
        <v>42552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5"/>
        <v>42583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5"/>
        <v>42614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5"/>
        <v>42644</v>
      </c>
      <c r="B332" s="20" t="s">
        <v>166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4</v>
      </c>
      <c r="I332" s="9"/>
      <c r="J332" s="11"/>
      <c r="K332" s="20" t="s">
        <v>170</v>
      </c>
    </row>
    <row r="333" spans="1:11" x14ac:dyDescent="0.25">
      <c r="A333" s="40">
        <f t="shared" si="5"/>
        <v>42675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5"/>
        <v>42705</v>
      </c>
      <c r="B334" s="20" t="s">
        <v>53</v>
      </c>
      <c r="C334" s="13">
        <v>1.25</v>
      </c>
      <c r="D334" s="39">
        <v>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7" t="s">
        <v>137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42736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EDATE(A336,1)</f>
        <v>42767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ref="A338:A407" si="6">EDATE(A337,1)</f>
        <v>42795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si="6"/>
        <v>42826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si="6"/>
        <v>42856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6"/>
        <v>42887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6"/>
        <v>42917</v>
      </c>
      <c r="B342" s="20" t="s">
        <v>154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3</v>
      </c>
      <c r="I342" s="9"/>
      <c r="J342" s="11"/>
      <c r="K342" s="20" t="s">
        <v>169</v>
      </c>
    </row>
    <row r="343" spans="1:11" x14ac:dyDescent="0.25">
      <c r="A343" s="40">
        <f t="shared" si="6"/>
        <v>42948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6"/>
        <v>42979</v>
      </c>
      <c r="B344" s="20" t="s">
        <v>167</v>
      </c>
      <c r="C344" s="13">
        <v>1.25</v>
      </c>
      <c r="D344" s="39">
        <v>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168</v>
      </c>
    </row>
    <row r="345" spans="1:11" x14ac:dyDescent="0.25">
      <c r="A345" s="40">
        <f t="shared" si="6"/>
        <v>43009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6"/>
        <v>43040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6"/>
        <v>43070</v>
      </c>
      <c r="B347" s="20" t="s">
        <v>171</v>
      </c>
      <c r="C347" s="13">
        <v>1.25</v>
      </c>
      <c r="D347" s="39">
        <v>3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7" t="s">
        <v>139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f>EDATE(A347,1)</f>
        <v>43101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 t="shared" si="6"/>
        <v>43132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6"/>
        <v>43160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6"/>
        <v>43191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6"/>
        <v>43221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si="6"/>
        <v>43252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6"/>
        <v>43282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6"/>
        <v>43313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6"/>
        <v>43344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6"/>
        <v>43374</v>
      </c>
      <c r="B358" s="20" t="s">
        <v>154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3</v>
      </c>
      <c r="I358" s="9"/>
      <c r="J358" s="11"/>
      <c r="K358" s="20" t="s">
        <v>173</v>
      </c>
    </row>
    <row r="359" spans="1:11" x14ac:dyDescent="0.25">
      <c r="A359" s="40"/>
      <c r="B359" s="20" t="s">
        <v>172</v>
      </c>
      <c r="C359" s="13"/>
      <c r="D359" s="39">
        <v>10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174</v>
      </c>
    </row>
    <row r="360" spans="1:11" x14ac:dyDescent="0.25">
      <c r="A360" s="40">
        <f>EDATE(A358,1)</f>
        <v>43405</v>
      </c>
      <c r="B360" s="15"/>
      <c r="C360" s="13">
        <v>1.25</v>
      </c>
      <c r="D360" s="42"/>
      <c r="E360" s="48"/>
      <c r="F360" s="15"/>
      <c r="G360" s="41">
        <f>IF(ISBLANK(Table1[[#This Row],[EARNED]]),"",Table1[[#This Row],[EARNED]])</f>
        <v>1.25</v>
      </c>
      <c r="H360" s="42"/>
      <c r="I360" s="9"/>
      <c r="J360" s="12"/>
      <c r="K360" s="15"/>
    </row>
    <row r="361" spans="1:11" x14ac:dyDescent="0.25">
      <c r="A361" s="40">
        <f t="shared" si="6"/>
        <v>43435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7" t="s">
        <v>140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EDATE(A361,1)</f>
        <v>43466</v>
      </c>
      <c r="B363" s="20" t="s">
        <v>175</v>
      </c>
      <c r="C363" s="13">
        <v>1.25</v>
      </c>
      <c r="D363" s="39">
        <v>12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177</v>
      </c>
    </row>
    <row r="364" spans="1:11" x14ac:dyDescent="0.25">
      <c r="A364" s="40">
        <f t="shared" si="6"/>
        <v>43497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6"/>
        <v>43525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6"/>
        <v>43556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6"/>
        <v>43586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6"/>
        <v>43617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6"/>
        <v>43647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6"/>
        <v>43678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6"/>
        <v>43709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6"/>
        <v>43739</v>
      </c>
      <c r="B372" s="20" t="s">
        <v>176</v>
      </c>
      <c r="C372" s="13">
        <v>1.25</v>
      </c>
      <c r="D372" s="39">
        <v>5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178</v>
      </c>
    </row>
    <row r="373" spans="1:11" x14ac:dyDescent="0.25">
      <c r="A373" s="40">
        <f t="shared" si="6"/>
        <v>43770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6"/>
        <v>43800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7" t="s">
        <v>141</v>
      </c>
      <c r="B375" s="20"/>
      <c r="C375" s="13"/>
      <c r="D375" s="39"/>
      <c r="E375" s="9"/>
      <c r="F375" s="20"/>
      <c r="G375" s="13"/>
      <c r="H375" s="39"/>
      <c r="I375" s="9"/>
      <c r="J375" s="11"/>
      <c r="K375" s="20"/>
    </row>
    <row r="376" spans="1:11" x14ac:dyDescent="0.25">
      <c r="A376" s="40">
        <f>EDATE(A374,1)</f>
        <v>43831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si="6"/>
        <v>43862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6"/>
        <v>43891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6"/>
        <v>43922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6"/>
        <v>43952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6"/>
        <v>43983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6"/>
        <v>44013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6"/>
        <v>44044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6"/>
        <v>44075</v>
      </c>
      <c r="B384" s="20" t="s">
        <v>179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180</v>
      </c>
    </row>
    <row r="385" spans="1:11" x14ac:dyDescent="0.25">
      <c r="A385" s="40">
        <f t="shared" si="6"/>
        <v>44105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6"/>
        <v>44136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6"/>
        <v>44166</v>
      </c>
      <c r="B387" s="20" t="s">
        <v>53</v>
      </c>
      <c r="C387" s="13">
        <v>1.25</v>
      </c>
      <c r="D387" s="39">
        <v>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7" t="s">
        <v>142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f>EDATE(A387,1)</f>
        <v>44197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6"/>
        <v>44228</v>
      </c>
      <c r="B390" s="20" t="s">
        <v>179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 t="s">
        <v>182</v>
      </c>
    </row>
    <row r="391" spans="1:11" x14ac:dyDescent="0.25">
      <c r="A391" s="40">
        <f t="shared" si="6"/>
        <v>44256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6"/>
        <v>44287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6"/>
        <v>44317</v>
      </c>
      <c r="B393" s="20" t="s">
        <v>181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183</v>
      </c>
    </row>
    <row r="394" spans="1:11" x14ac:dyDescent="0.25">
      <c r="A394" s="40">
        <f t="shared" si="6"/>
        <v>44348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6"/>
        <v>44378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6"/>
        <v>44409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6"/>
        <v>44440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6"/>
        <v>44470</v>
      </c>
      <c r="B398" s="20" t="s">
        <v>176</v>
      </c>
      <c r="C398" s="13">
        <v>1.25</v>
      </c>
      <c r="D398" s="39">
        <v>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184</v>
      </c>
    </row>
    <row r="399" spans="1:11" x14ac:dyDescent="0.25">
      <c r="A399" s="40">
        <f t="shared" si="6"/>
        <v>44501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6"/>
        <v>44531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7" t="s">
        <v>143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f>EDATE(A400,1)</f>
        <v>44562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6"/>
        <v>44593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6"/>
        <v>44621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6"/>
        <v>44652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6"/>
        <v>44682</v>
      </c>
      <c r="B406" s="20" t="s">
        <v>185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2</v>
      </c>
      <c r="I406" s="9"/>
      <c r="J406" s="11"/>
      <c r="K406" s="20" t="s">
        <v>186</v>
      </c>
    </row>
    <row r="407" spans="1:11" x14ac:dyDescent="0.25">
      <c r="A407" s="40">
        <f t="shared" si="6"/>
        <v>44713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ref="A408:A411" si="7">EDATE(A407,1)</f>
        <v>44743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si="7"/>
        <v>44774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7"/>
        <v>44805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7"/>
        <v>44835</v>
      </c>
      <c r="B411" s="20" t="s">
        <v>185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2</v>
      </c>
      <c r="I411" s="9"/>
      <c r="J411" s="11"/>
      <c r="K411" s="20" t="s">
        <v>194</v>
      </c>
    </row>
    <row r="412" spans="1:11" x14ac:dyDescent="0.25">
      <c r="A412" s="40">
        <v>44866</v>
      </c>
      <c r="B412" s="20" t="s">
        <v>191</v>
      </c>
      <c r="C412" s="13">
        <v>1.25</v>
      </c>
      <c r="D412" s="39">
        <v>3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192</v>
      </c>
    </row>
    <row r="413" spans="1:11" x14ac:dyDescent="0.25">
      <c r="A413" s="40">
        <v>44896</v>
      </c>
      <c r="B413" s="20" t="s">
        <v>167</v>
      </c>
      <c r="C413" s="13">
        <v>1.25</v>
      </c>
      <c r="D413" s="39">
        <v>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193</v>
      </c>
    </row>
    <row r="414" spans="1:11" x14ac:dyDescent="0.25">
      <c r="A414" s="47" t="s">
        <v>190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44927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44958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44986</v>
      </c>
      <c r="B417" s="20" t="s">
        <v>65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44999</v>
      </c>
    </row>
    <row r="418" spans="1:11" x14ac:dyDescent="0.25">
      <c r="A418" s="40">
        <v>45017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45047</v>
      </c>
      <c r="B419" s="20" t="s">
        <v>172</v>
      </c>
      <c r="C419" s="13"/>
      <c r="D419" s="39">
        <v>10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195</v>
      </c>
    </row>
    <row r="420" spans="1:11" x14ac:dyDescent="0.25">
      <c r="A420" s="40">
        <v>45078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45108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45139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45170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45200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45231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45261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45292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45323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45352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45383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45413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45444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45474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45505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45536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45566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45597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45627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45658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45689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45717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45748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45778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45809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45839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45870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45901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45931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45962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45992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46023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1</v>
      </c>
      <c r="E3">
        <v>1</v>
      </c>
      <c r="F3">
        <v>12</v>
      </c>
      <c r="G3" s="46">
        <f>SUMIFS(F7:F14,E7:E14,E3)+SUMIFS(D7:D66,C7:C66,F3)+D3</f>
        <v>1.1499999999999999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2023-05-25T02:31:25Z</dcterms:modified>
</cp:coreProperties>
</file>