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<sst xmlns="http://schemas.openxmlformats.org/spreadsheetml/2006/main" count="54" uniqueCount="50">
  <si>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</si>
  <si>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</si>
  <si>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</si>
  <si>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</si>
  <si>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</si>
  <si>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</si>
  <si>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</si>
  <si>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</si>
  <si>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</si>
  <si>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</si>
  <si>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</si>
  <si>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</si>
  <si>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</si>
  <si>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</si>
  <si>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</si>
  <si>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</si>
  <si>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</si>
  <si>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</si>
  <si>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</si>
  <si>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</si>
  <si>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</si>
  <si>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</si>
  <si>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</si>
  <si>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</si>
  <si>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</si>
  <si>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</si>
  <si>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</si>
  <si>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</si>
  <si>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</si>
  <si>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</si>
  <si>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</si>
  <si>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</si>
  <si>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</si>
  <si>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</si>
  <si>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</si>
  <si>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</si>
  <si>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</si>
  <si>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</si>
  <si>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</si>
  <si>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</si>
  <si>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</si>
  <si>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</si>
  <si>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</t>
  </si>
  <si>
    <t>SEPINO, MARIE CHIARRE</t>
  </si>
  <si>
    <t>2022</t>
  </si>
  <si>
    <t>2023</t>
  </si>
  <si>
    <t>PERMANENT</t>
  </si>
  <si>
    <t>DSWD</t>
  </si>
  <si>
    <t>6/5,16/2023</t>
  </si>
  <si>
    <t>VL(2-0-0)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</si>
</sst>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2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25"/>
  <sheetViews>
    <sheetView tabSelected="1" zoomScaleNormal="100" workbookViewId="0">
      <pane ySplit="3690" topLeftCell="A8" activePane="bottomLeft"/>
      <selection activeCell="F4" sqref="F4:G4"/>
      <selection pane="bottomLeft" activeCell="D20" sqref="D2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43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60">
        <v>44880</v>
      </c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46</v>
      </c>
      <c r="C4" s="52"/>
      <c r="D4" s="22" t="s">
        <v>12</v>
      </c>
      <c r="F4" s="57" t="s">
        <v>47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7.4169999999999998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9.4169999999999998</v>
      </c>
      <c r="J9" s="11"/>
      <c r="K9" s="20"/>
    </row>
    <row r="10" spans="1:11" x14ac:dyDescent="0.25">
      <c r="A10" s="50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/>
    </row>
    <row r="11" spans="1:11" x14ac:dyDescent="0.25">
      <c r="A11" s="40">
        <v>44880</v>
      </c>
      <c r="B11" s="20"/>
      <c r="C11" s="13">
        <v>0.66700000000000004</v>
      </c>
      <c r="D11" s="39"/>
      <c r="E11" s="9"/>
      <c r="F11" s="20"/>
      <c r="G11" s="13">
        <f>IF(ISBLANK(Table1[[#This Row],[EARNED]]),"",Table1[[#This Row],[EARNED]])</f>
        <v>0.66700000000000004</v>
      </c>
      <c r="H11" s="39"/>
      <c r="I11" s="9"/>
      <c r="J11" s="11"/>
      <c r="K11" s="20"/>
    </row>
    <row r="12" spans="1:11" x14ac:dyDescent="0.25">
      <c r="A12" s="40">
        <v>44896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50" t="s">
        <v>45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44927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44958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1">
        <v>44986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45017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45047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45078</v>
      </c>
      <c r="B19" s="20" t="s">
        <v>49</v>
      </c>
      <c r="C19" s="13">
        <v>1.25</v>
      </c>
      <c r="D19" s="39">
        <v>2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 t="s">
        <v>48</v>
      </c>
    </row>
    <row r="20" spans="1:11" x14ac:dyDescent="0.25">
      <c r="A20" s="40">
        <v>45108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45139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45170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45200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45231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45261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L3" sqref="L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>
        <v>15</v>
      </c>
      <c r="K3" s="35">
        <f>J4-1</f>
        <v>14</v>
      </c>
      <c r="L3" s="45">
        <f>IF($J$4=1,1.25,IF(ISBLANK($J$3),"---",1.25-VLOOKUP($K$3,$I$8:$K$37,2)))</f>
        <v>0.66700000000000004</v>
      </c>
    </row>
    <row r="4" spans="1:12" hidden="1" x14ac:dyDescent="0.25">
      <c r="G4" s="33"/>
      <c r="J4" s="1" t="str">
        <f>IF(TEXT(J3,"D")=1,1,TEXT(J3,"D"))</f>
        <v>15</v>
      </c>
    </row>
    <row r="5" spans="1:12" x14ac:dyDescent="0.25">
      <c r="J5" s="1"/>
    </row>
    <row r="6" spans="1:12" x14ac:dyDescent="0.25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A7" s="49">
        <f>SUM(Sheet1!E9,Sheet1!I9)</f>
        <v>16.834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2023-02-07T10:18:06Z</cp:lastPrinted>
  <dcterms:created xsi:type="dcterms:W3CDTF">2022-10-17T03:06:03Z</dcterms:created>
  <dcterms:modified xsi:type="dcterms:W3CDTF">2023-06-02T02:32:52Z</dcterms:modified>
</cp:coreProperties>
</file>