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1F87329C-741D-4958-A4F5-1A690373869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8" i="1"/>
  <c r="G39" i="1"/>
  <c r="G36" i="1"/>
  <c r="G34" i="1"/>
  <c r="G32" i="1"/>
  <c r="G22" i="1"/>
  <c r="G13" i="1"/>
  <c r="G3" i="3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3" i="1"/>
  <c r="G35" i="1"/>
  <c r="G37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10" i="1"/>
  <c r="G11" i="1"/>
  <c r="G12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<sst xmlns="http://schemas.openxmlformats.org/spreadsheetml/2006/main" count="151" uniqueCount="84">
  <si>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</si>
  <si>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</si>
  <si>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</si>
  <si>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</si>
  <si>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</si>
  <si>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</si>
  <si>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</si>
  <si>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</si>
  <si>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</si>
  <si>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</si>
  <si>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</si>
  <si>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</si>
  <si>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</si>
  <si>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</si>
  <si>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</si>
  <si>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</si>
  <si>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</si>
  <si>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</si>
  <si>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</si>
  <si>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</si>
  <si>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</si>
  <si>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</si>
  <si>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</si>
  <si>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</si>
  <si>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</si>
  <si>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</si>
  <si>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</si>
  <si>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</si>
  <si>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</si>
  <si>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</si>
  <si>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</si>
  <si>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</si>
  <si>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</si>
  <si>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</si>
  <si>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</si>
  <si>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</si>
  <si>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</si>
  <si>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</si>
  <si>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</si>
  <si>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</si>
  <si>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</si>
  <si>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</si>
  <si>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ANGELES, ANNABEL DIMARANAN</t>
  </si>
  <si>
    <t>CASUAL</t>
  </si>
  <si>
    <t>SP/VMO</t>
  </si>
  <si>
    <t>2018</t>
  </si>
  <si>
    <t>SP(1-0-0)</t>
  </si>
  <si>
    <t>VL(5-0-0)</t>
  </si>
  <si>
    <t>SL(4-0-0)</t>
  </si>
  <si>
    <t>8/20,22,23,24/2018</t>
  </si>
  <si>
    <t>SL(1-0-0)</t>
  </si>
  <si>
    <t>VL(3-0-0)</t>
  </si>
  <si>
    <t>12/26,27,28/2018</t>
  </si>
  <si>
    <t>12/10,11,12,13/2018</t>
  </si>
  <si>
    <t>12/17-20/2018</t>
  </si>
  <si>
    <t>2019</t>
  </si>
  <si>
    <t>SL(2-0-0)</t>
  </si>
  <si>
    <t>1/3-4/2019</t>
  </si>
  <si>
    <t>1/7-10/2019</t>
  </si>
  <si>
    <t>7/30,31 - 8/1,2/2019</t>
  </si>
  <si>
    <t>10/1,2/2019</t>
  </si>
  <si>
    <t>11/4,5/2019</t>
  </si>
  <si>
    <t>11/28,29/2019</t>
  </si>
  <si>
    <t>SL(3-0-0)</t>
  </si>
  <si>
    <t>12/23,26,27/2019</t>
  </si>
  <si>
    <t>2020</t>
  </si>
  <si>
    <t>CALAMITY LEAVE</t>
  </si>
  <si>
    <t>2/10-14/2020</t>
  </si>
  <si>
    <t>7/23,24/2020</t>
  </si>
  <si>
    <t>9/16,17,18/2020</t>
  </si>
  <si>
    <t>10/11,21,23/2020</t>
  </si>
  <si>
    <t>2021</t>
  </si>
  <si>
    <t>FL(5-0-0)</t>
  </si>
  <si>
    <t>2022</t>
  </si>
  <si>
    <t>VL(6-0-0)</t>
  </si>
  <si>
    <t>8/22-30/2022</t>
  </si>
  <si>
    <t>10/20,21/2022</t>
  </si>
  <si>
    <t>10/26,27,28/2022</t>
  </si>
  <si>
    <t>11/21-25/2022</t>
  </si>
  <si>
    <t>2023</t>
  </si>
  <si>
    <t>2/8-10,13/2023</t>
  </si>
  <si>
    <t>3/3,21/2023</t>
  </si>
  <si>
    <t>05/31/2023, 06/6/2023</t>
  </si>
  <si>
    <t>6/22,26,27/2023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</si>
</sst>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3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92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23"/>
  <sheetViews>
    <sheetView tabSelected="1" zoomScaleNormal="100" workbookViewId="0">
      <pane ySplit="3696" topLeftCell="A78" activePane="bottomLeft"/>
      <selection activeCell="I10" sqref="I10"/>
      <selection pane="bottomLeft" activeCell="B81" sqref="B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56.25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81.25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 t="s">
        <v>47</v>
      </c>
      <c r="C18" s="13">
        <v>1.25</v>
      </c>
      <c r="D18" s="39">
        <v>5</v>
      </c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55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72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8" t="s">
        <v>65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49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49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72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8" t="s">
        <v>71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72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8" t="s">
        <v>73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 t="s">
        <v>72</v>
      </c>
      <c r="C73" s="13">
        <v>1.25</v>
      </c>
      <c r="D73" s="39">
        <v>5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78</v>
      </c>
    </row>
    <row r="74" spans="1:11" x14ac:dyDescent="0.3">
      <c r="A74" s="40">
        <v>44896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3">
      <c r="A75" s="48" t="s">
        <v>79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3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3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3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3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3">
      <c r="A81" s="40">
        <v>45107</v>
      </c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3">
      <c r="A82" s="40">
        <v>45138</v>
      </c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>
        <v>45169</v>
      </c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>
        <v>45199</v>
      </c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>
        <v>45230</v>
      </c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>
        <v>45260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>
        <v>45291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>
        <v>45322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>
        <v>45351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1"/>
      <c r="B123" s="15"/>
      <c r="C123" s="42"/>
      <c r="D123" s="43"/>
      <c r="E123" s="9"/>
      <c r="F123" s="15"/>
      <c r="G123" s="42" t="str">
        <f>IF(ISBLANK(Table13[[#This Row],[EARNED]]),"",Table13[[#This Row],[EARNED]])</f>
        <v/>
      </c>
      <c r="H123" s="43"/>
      <c r="I123" s="9"/>
      <c r="J123" s="12"/>
      <c r="K12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K92"/>
  <sheetViews>
    <sheetView zoomScaleNormal="100" workbookViewId="0">
      <pane ySplit="3696" topLeftCell="A40" activePane="bottomLeft"/>
      <selection activeCell="B2" sqref="B2:C2"/>
      <selection pane="bottomLeft" activeCell="B51" sqref="B5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26.585000000000001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3.1500000000000057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46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43126</v>
      </c>
    </row>
    <row r="12" spans="1:11" x14ac:dyDescent="0.3">
      <c r="A12" s="40">
        <v>43132</v>
      </c>
      <c r="B12" s="20" t="s">
        <v>46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43132</v>
      </c>
    </row>
    <row r="13" spans="1:11" x14ac:dyDescent="0.3">
      <c r="A13" s="40"/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4</v>
      </c>
      <c r="I13" s="9"/>
      <c r="J13" s="11"/>
      <c r="K13" s="20" t="s">
        <v>49</v>
      </c>
    </row>
    <row r="14" spans="1:11" x14ac:dyDescent="0.3">
      <c r="A14" s="40">
        <v>43344</v>
      </c>
      <c r="B14" s="20" t="s">
        <v>50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43357</v>
      </c>
    </row>
    <row r="15" spans="1:11" x14ac:dyDescent="0.3">
      <c r="A15" s="40">
        <v>43435</v>
      </c>
      <c r="B15" s="20" t="s">
        <v>51</v>
      </c>
      <c r="C15" s="13"/>
      <c r="D15" s="39">
        <v>3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52</v>
      </c>
    </row>
    <row r="16" spans="1:11" x14ac:dyDescent="0.3">
      <c r="A16" s="40"/>
      <c r="B16" s="20" t="s">
        <v>48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4</v>
      </c>
      <c r="I16" s="9"/>
      <c r="J16" s="11"/>
      <c r="K16" s="20" t="s">
        <v>53</v>
      </c>
    </row>
    <row r="17" spans="1:11" x14ac:dyDescent="0.3">
      <c r="A17" s="40"/>
      <c r="B17" s="20" t="s">
        <v>48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4</v>
      </c>
      <c r="I17" s="9"/>
      <c r="J17" s="11"/>
      <c r="K17" s="20" t="s">
        <v>54</v>
      </c>
    </row>
    <row r="18" spans="1:11" x14ac:dyDescent="0.3">
      <c r="A18" s="48" t="s">
        <v>55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43466</v>
      </c>
      <c r="B19" s="20" t="s">
        <v>56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57</v>
      </c>
    </row>
    <row r="20" spans="1:11" x14ac:dyDescent="0.3">
      <c r="A20" s="40"/>
      <c r="B20" s="20" t="s">
        <v>48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4</v>
      </c>
      <c r="I20" s="9"/>
      <c r="J20" s="11"/>
      <c r="K20" s="20" t="s">
        <v>58</v>
      </c>
    </row>
    <row r="21" spans="1:11" x14ac:dyDescent="0.3">
      <c r="A21" s="40">
        <v>43647</v>
      </c>
      <c r="B21" s="20" t="s">
        <v>46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9">
        <v>43675</v>
      </c>
    </row>
    <row r="22" spans="1:11" x14ac:dyDescent="0.3">
      <c r="A22" s="40"/>
      <c r="B22" s="20" t="s">
        <v>48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4</v>
      </c>
      <c r="I22" s="9"/>
      <c r="J22" s="11"/>
      <c r="K22" s="49" t="s">
        <v>59</v>
      </c>
    </row>
    <row r="23" spans="1:11" x14ac:dyDescent="0.3">
      <c r="A23" s="40">
        <v>43678</v>
      </c>
      <c r="B23" s="20" t="s">
        <v>50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43700</v>
      </c>
    </row>
    <row r="24" spans="1:11" x14ac:dyDescent="0.3">
      <c r="A24" s="40">
        <v>43739</v>
      </c>
      <c r="B24" s="20" t="s">
        <v>56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60</v>
      </c>
    </row>
    <row r="25" spans="1:11" x14ac:dyDescent="0.3">
      <c r="A25" s="40">
        <v>43770</v>
      </c>
      <c r="B25" s="20" t="s">
        <v>56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 t="s">
        <v>61</v>
      </c>
    </row>
    <row r="26" spans="1:11" x14ac:dyDescent="0.3">
      <c r="A26" s="40"/>
      <c r="B26" s="20" t="s">
        <v>50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43791</v>
      </c>
    </row>
    <row r="27" spans="1:11" x14ac:dyDescent="0.3">
      <c r="A27" s="40"/>
      <c r="B27" s="20" t="s">
        <v>56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2</v>
      </c>
      <c r="I27" s="9"/>
      <c r="J27" s="11"/>
      <c r="K27" s="20" t="s">
        <v>62</v>
      </c>
    </row>
    <row r="28" spans="1:11" x14ac:dyDescent="0.3">
      <c r="A28" s="40"/>
      <c r="B28" s="20" t="s">
        <v>50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9">
        <v>43782</v>
      </c>
    </row>
    <row r="29" spans="1:11" x14ac:dyDescent="0.3">
      <c r="A29" s="40">
        <v>43800</v>
      </c>
      <c r="B29" s="20" t="s">
        <v>63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3</v>
      </c>
      <c r="I29" s="9"/>
      <c r="J29" s="11"/>
      <c r="K29" s="20" t="s">
        <v>64</v>
      </c>
    </row>
    <row r="30" spans="1:11" x14ac:dyDescent="0.3">
      <c r="A30" s="48" t="s">
        <v>65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43862</v>
      </c>
      <c r="B31" s="20" t="s">
        <v>66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67</v>
      </c>
    </row>
    <row r="32" spans="1:11" x14ac:dyDescent="0.3">
      <c r="A32" s="40"/>
      <c r="B32" s="20" t="s">
        <v>46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43864</v>
      </c>
    </row>
    <row r="33" spans="1:11" x14ac:dyDescent="0.3">
      <c r="A33" s="40">
        <v>44013</v>
      </c>
      <c r="B33" s="20" t="s">
        <v>56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68</v>
      </c>
    </row>
    <row r="34" spans="1:11" x14ac:dyDescent="0.3">
      <c r="A34" s="40"/>
      <c r="B34" s="20" t="s">
        <v>56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2</v>
      </c>
      <c r="I34" s="9"/>
      <c r="J34" s="11"/>
      <c r="K34" s="20"/>
    </row>
    <row r="35" spans="1:11" x14ac:dyDescent="0.3">
      <c r="A35" s="40">
        <v>44075</v>
      </c>
      <c r="B35" s="20" t="s">
        <v>50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49">
        <v>44075</v>
      </c>
    </row>
    <row r="36" spans="1:11" x14ac:dyDescent="0.3">
      <c r="A36" s="40"/>
      <c r="B36" s="20" t="s">
        <v>63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3</v>
      </c>
      <c r="I36" s="9"/>
      <c r="J36" s="11"/>
      <c r="K36" s="49" t="s">
        <v>69</v>
      </c>
    </row>
    <row r="37" spans="1:11" x14ac:dyDescent="0.3">
      <c r="A37" s="40">
        <v>44105</v>
      </c>
      <c r="B37" s="20" t="s">
        <v>50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44122</v>
      </c>
    </row>
    <row r="38" spans="1:11" x14ac:dyDescent="0.3">
      <c r="A38" s="40"/>
      <c r="B38" s="20" t="s">
        <v>50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44106</v>
      </c>
    </row>
    <row r="39" spans="1:11" x14ac:dyDescent="0.3">
      <c r="A39" s="40"/>
      <c r="B39" s="20" t="s">
        <v>63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49" t="s">
        <v>70</v>
      </c>
    </row>
    <row r="40" spans="1:11" x14ac:dyDescent="0.3">
      <c r="A40" s="48" t="s">
        <v>73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44774</v>
      </c>
      <c r="B41" s="20" t="s">
        <v>74</v>
      </c>
      <c r="C41" s="13"/>
      <c r="D41" s="39">
        <v>6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75</v>
      </c>
    </row>
    <row r="42" spans="1:11" x14ac:dyDescent="0.3">
      <c r="A42" s="40">
        <v>44835</v>
      </c>
      <c r="B42" s="20" t="s">
        <v>56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2</v>
      </c>
      <c r="I42" s="9"/>
      <c r="J42" s="11"/>
      <c r="K42" s="20" t="s">
        <v>76</v>
      </c>
    </row>
    <row r="43" spans="1:11" x14ac:dyDescent="0.3">
      <c r="A43" s="40"/>
      <c r="B43" s="20" t="s">
        <v>63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3</v>
      </c>
      <c r="I43" s="9"/>
      <c r="J43" s="11"/>
      <c r="K43" s="20" t="s">
        <v>77</v>
      </c>
    </row>
    <row r="44" spans="1:11" x14ac:dyDescent="0.3">
      <c r="A44" s="48" t="s">
        <v>79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44958</v>
      </c>
      <c r="B45" s="20" t="s">
        <v>48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4</v>
      </c>
      <c r="I45" s="9"/>
      <c r="J45" s="11"/>
      <c r="K45" s="20" t="s">
        <v>80</v>
      </c>
    </row>
    <row r="46" spans="1:11" x14ac:dyDescent="0.3">
      <c r="A46" s="40">
        <v>44986</v>
      </c>
      <c r="B46" s="20" t="s">
        <v>56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2</v>
      </c>
      <c r="I46" s="9"/>
      <c r="J46" s="11"/>
      <c r="K46" s="20" t="s">
        <v>81</v>
      </c>
    </row>
    <row r="47" spans="1:11" x14ac:dyDescent="0.3">
      <c r="A47" s="40">
        <v>45017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45047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45078</v>
      </c>
      <c r="B49" s="20" t="s">
        <v>56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82</v>
      </c>
    </row>
    <row r="50" spans="1:11" x14ac:dyDescent="0.3">
      <c r="A50" s="40">
        <v>45106</v>
      </c>
      <c r="B50" s="20" t="s">
        <v>63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83</v>
      </c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1"/>
      <c r="B92" s="15"/>
      <c r="C92" s="42"/>
      <c r="D92" s="43"/>
      <c r="E92" s="9"/>
      <c r="F92" s="15"/>
      <c r="G92" s="42" t="str">
        <f>IF(ISBLANK(Table1[[#This Row],[EARNED]]),"",Table1[[#This Row],[EARNED]])</f>
        <v/>
      </c>
      <c r="H92" s="43"/>
      <c r="I92" s="9"/>
      <c r="J92" s="12"/>
      <c r="K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35.585000000000001</v>
      </c>
      <c r="B3" s="11">
        <v>67.150000000000006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2023-06-29T07:31:17Z</dcterms:modified>
</cp:coreProperties>
</file>