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89D69CB9-5489-4933-856A-8AA155BE05AF}" xr6:coauthVersionLast="47" xr6:coauthVersionMax="47" xr10:uidLastSave="{00000000-0000-0000-0000-000000000000}"/>
  <bookViews>
    <workbookView xWindow="24" yWindow="48" windowWidth="23016" windowHeight="12312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1" i="4"/>
  <c r="G110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07" i="1"/>
  <c r="G122" i="1"/>
  <c r="G105" i="1" l="1"/>
  <c r="G104" i="1" l="1"/>
  <c r="G101" i="1" l="1"/>
  <c r="G99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<sst xmlns="http://schemas.openxmlformats.org/spreadsheetml/2006/main" count="246" uniqueCount="145">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</sst>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0">
      <calculatedColumnFormula>IF(ISBLANK(Table13[[#This Row],[EARNED]]),"",Table13[[#This Row],[EARNED]])</calculatedColumnFormula>
    </tableColumn>
    <tableColumn id="8" xr3:uid="{00000000-0010-0000-0100-000008000000}" name="Absence Undertime  W/ Pay" dataDxfId="4"/>
    <tableColumn id="9" xr3:uid="{00000000-0010-0000-0100-000009000000}" name="BALANCE " dataDxfId="3">
      <calculatedColumnFormula>SUM(Table13[[EARNED ]])-SUM(Table13[Absence Undertime  W/ Pay])+CONVERTION!$B$3</calculatedColumnFormula>
    </tableColumn>
    <tableColumn id="10" xr3:uid="{00000000-0010-0000-0100-00000A000000}" name="Absence Undertime  W/O Pay" dataDxfId="2"/>
    <tableColumn id="11" xr3:uid="{00000000-0010-0000-0100-00000B000000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2"/>
  <sheetViews>
    <sheetView tabSelected="1" zoomScaleNormal="100" workbookViewId="0">
      <pane ySplit="3696" topLeftCell="A108" activePane="bottomLeft"/>
      <selection activeCell="B4" sqref="B4:C4"/>
      <selection pane="bottomLeft" activeCell="C115" sqref="C1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19.544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0.16700000000000004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3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3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3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3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3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3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3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3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3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3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3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3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3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3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3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3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3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3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3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3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3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3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3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3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3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3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3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3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3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3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3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3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3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3">
      <c r="A92" s="40">
        <v>44713</v>
      </c>
      <c r="B92" s="20" t="s">
        <v>129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>
        <v>7</v>
      </c>
      <c r="I92" s="9"/>
      <c r="J92" s="11"/>
      <c r="K92" s="51" t="s">
        <v>128</v>
      </c>
    </row>
    <row r="93" spans="1:11" x14ac:dyDescent="0.3">
      <c r="A93" s="40">
        <v>44743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7">
        <v>44762</v>
      </c>
    </row>
    <row r="94" spans="1:11" x14ac:dyDescent="0.3">
      <c r="A94" s="40">
        <v>44774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7">
        <v>44788</v>
      </c>
    </row>
    <row r="95" spans="1:11" x14ac:dyDescent="0.3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7">
        <v>44804</v>
      </c>
    </row>
    <row r="96" spans="1:11" x14ac:dyDescent="0.3">
      <c r="A96" s="40">
        <v>44805</v>
      </c>
      <c r="B96" s="20" t="s">
        <v>126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6</v>
      </c>
      <c r="I96" s="9"/>
      <c r="J96" s="11"/>
      <c r="K96" s="20" t="s">
        <v>127</v>
      </c>
    </row>
    <row r="97" spans="1:11" x14ac:dyDescent="0.3">
      <c r="A97" s="40">
        <v>44835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44859</v>
      </c>
    </row>
    <row r="98" spans="1:11" x14ac:dyDescent="0.3">
      <c r="A98" s="40">
        <v>44866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44892</v>
      </c>
    </row>
    <row r="99" spans="1:11" x14ac:dyDescent="0.3">
      <c r="A99" s="40"/>
      <c r="B99" s="20" t="s">
        <v>132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 t="s">
        <v>133</v>
      </c>
    </row>
    <row r="100" spans="1:11" x14ac:dyDescent="0.3">
      <c r="A100" s="40">
        <v>44896</v>
      </c>
      <c r="B100" s="20" t="s">
        <v>130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131</v>
      </c>
    </row>
    <row r="101" spans="1:11" x14ac:dyDescent="0.3">
      <c r="A101" s="40"/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7">
        <v>44924</v>
      </c>
    </row>
    <row r="102" spans="1:11" x14ac:dyDescent="0.3">
      <c r="A102" s="46" t="s">
        <v>134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44927</v>
      </c>
      <c r="B103" s="20" t="s">
        <v>51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7">
        <v>44931</v>
      </c>
    </row>
    <row r="104" spans="1:11" x14ac:dyDescent="0.3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44938</v>
      </c>
    </row>
    <row r="105" spans="1:11" x14ac:dyDescent="0.3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7" t="s">
        <v>138</v>
      </c>
    </row>
    <row r="106" spans="1:11" x14ac:dyDescent="0.3">
      <c r="A106" s="40">
        <v>44958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44972</v>
      </c>
    </row>
    <row r="107" spans="1:11" x14ac:dyDescent="0.3">
      <c r="A107" s="40">
        <v>44986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45000</v>
      </c>
    </row>
    <row r="108" spans="1:11" x14ac:dyDescent="0.3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/>
    </row>
    <row r="109" spans="1:11" x14ac:dyDescent="0.3">
      <c r="A109" s="40">
        <v>45047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7">
        <v>45051</v>
      </c>
    </row>
    <row r="110" spans="1:11" x14ac:dyDescent="0.3">
      <c r="A110" s="40"/>
      <c r="B110" s="20" t="s">
        <v>132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 t="s">
        <v>143</v>
      </c>
    </row>
    <row r="111" spans="1:11" x14ac:dyDescent="0.3">
      <c r="A111" s="40">
        <v>45078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/>
    </row>
    <row r="112" spans="1:11" x14ac:dyDescent="0.3">
      <c r="A112" s="40">
        <v>45108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45352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1"/>
      <c r="B122" s="15"/>
      <c r="C122" s="42"/>
      <c r="D122" s="43"/>
      <c r="E122" s="9"/>
      <c r="F122" s="15"/>
      <c r="G122" s="13" t="str">
        <f>IF(ISBLANK(Table1[[#This Row],[EARNED]]),"",Table1[[#This Row],[EARNED]])</f>
        <v/>
      </c>
      <c r="H122" s="43"/>
      <c r="I122" s="9"/>
      <c r="J122" s="12"/>
      <c r="K1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87"/>
  <sheetViews>
    <sheetView zoomScaleNormal="100" workbookViewId="0">
      <pane ySplit="3696" topLeftCell="A106" activePane="bottomLeft"/>
      <selection activeCell="F106" sqref="F106:G106"/>
      <selection pane="bottomLeft" activeCell="G114" sqref="G1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3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3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3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3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3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3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3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3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3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3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3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3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3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3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3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3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3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3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3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3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3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3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3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3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3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3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3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3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3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3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3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3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3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3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3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3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3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3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3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3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3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3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3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3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3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3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3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3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3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3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3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3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3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3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3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3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3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3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3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3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3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3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3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3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3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3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3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3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3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3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3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3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3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3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3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3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3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3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3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3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3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3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3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3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"REGULAR, CO-TERMINUS, CONTRACTUAL,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2023-06-29T05:24:59Z</dcterms:modified>
</cp:coreProperties>
</file>