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A47A445-BADB-4826-A16D-630921CA0C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G3" i="3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A417" i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E9" i="1"/>
  <c r="I9" i="1" l="1"/>
  <c r="K3" i="3"/>
  <c r="L3" i="3" s="1"/>
</calcChain>
</file>

<file path=xl/sharedStrings.xml><?xml version="1.0" encoding="utf-8"?>
<sst xmlns="http://schemas.openxmlformats.org/spreadsheetml/2006/main" count="383" uniqueCount="205">
  <si>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</si>
  <si>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</si>
  <si>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</si>
  <si>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</si>
  <si>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</si>
  <si>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</si>
  <si>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</si>
  <si>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</si>
  <si>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</si>
  <si>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</si>
  <si>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</si>
  <si>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</si>
  <si>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</si>
  <si>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</si>
  <si>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</si>
  <si>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</si>
  <si>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</si>
  <si>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</si>
  <si>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</si>
  <si>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</si>
  <si>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</si>
  <si>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</si>
  <si>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</si>
  <si>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</si>
  <si>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</si>
  <si>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</si>
  <si>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</si>
  <si>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</si>
  <si>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</si>
  <si>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</si>
  <si>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</si>
  <si>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</si>
  <si>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</si>
  <si>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</si>
  <si>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</si>
  <si>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</si>
  <si>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</si>
  <si>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</si>
  <si>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</si>
  <si>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</si>
  <si>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</si>
  <si>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</si>
  <si>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ARIEL</t>
  </si>
  <si>
    <t>PERMANENT</t>
  </si>
  <si>
    <t>2018</t>
  </si>
  <si>
    <t>FL(5-0-0)</t>
  </si>
  <si>
    <t>2019</t>
  </si>
  <si>
    <t>2020</t>
  </si>
  <si>
    <t>2021</t>
  </si>
  <si>
    <t>SL(2-0-0)</t>
  </si>
  <si>
    <t>7/28,29/2021</t>
  </si>
  <si>
    <t>2022</t>
  </si>
  <si>
    <t>RESCUE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</si>
  <si>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</si>
  <si>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</si>
  <si>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</si>
  <si>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</si>
  <si>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</si>
  <si>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</si>
  <si>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</si>
  <si>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</si>
  <si>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</si>
  <si>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</si>
  <si>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</si>
  <si>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</si>
  <si>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</si>
  <si>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</si>
  <si>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</si>
  <si>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</si>
  <si>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</si>
  <si>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</si>
  <si>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</si>
  <si>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</si>
  <si>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</si>
  <si>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</si>
  <si>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</si>
  <si>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</si>
  <si>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</si>
  <si>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4/4-23/1993</t>
  </si>
  <si>
    <t>VL(13-0-0)</t>
  </si>
  <si>
    <t>MONETIZATION</t>
  </si>
  <si>
    <t>SL(10-0-0)</t>
  </si>
  <si>
    <t>11/15-28/1993</t>
  </si>
  <si>
    <t>1994</t>
  </si>
  <si>
    <t>SL(3-0-0)</t>
  </si>
  <si>
    <t>5/25,26,27/1994</t>
  </si>
  <si>
    <t>VL(1-0-0)</t>
  </si>
  <si>
    <t>SL(4-0-0)</t>
  </si>
  <si>
    <t>2/21-24/1994</t>
  </si>
  <si>
    <t>VL(5-0-0)</t>
  </si>
  <si>
    <t>5/11,12/1995</t>
  </si>
  <si>
    <t>VL(2-0-0)</t>
  </si>
  <si>
    <t>5/25,26/1995</t>
  </si>
  <si>
    <t>SL(5-0-0)</t>
  </si>
  <si>
    <t>8/21-31/1995</t>
  </si>
  <si>
    <t>FL(4-0-0)</t>
  </si>
  <si>
    <t>SL(1-0-0)</t>
  </si>
  <si>
    <t>2023</t>
  </si>
  <si>
    <t>2/27-4/29/97</t>
  </si>
  <si>
    <t>2/1-26/97</t>
  </si>
  <si>
    <t>60 DAYS SUSPENSION W/O PAY</t>
  </si>
  <si>
    <t>5/5,6,7/1997</t>
  </si>
  <si>
    <t>5/29,30/1997</t>
  </si>
  <si>
    <t>5/29,30/1998</t>
  </si>
  <si>
    <t>SP(3-0-0)</t>
  </si>
  <si>
    <t>10/10,12,13/1998</t>
  </si>
  <si>
    <t>10/14,16,17/1998</t>
  </si>
  <si>
    <t>FL(3-0-0)</t>
  </si>
  <si>
    <t>5/28,29/1999</t>
  </si>
  <si>
    <t>SP(1-0-0)</t>
  </si>
  <si>
    <t>B-DAY. L. 3/3/1999</t>
  </si>
  <si>
    <t>9/27,28/1999</t>
  </si>
  <si>
    <t>2/15,16/2000</t>
  </si>
  <si>
    <t>5/26,27/2000</t>
  </si>
  <si>
    <t>ANNIV. L. 4/11/2000</t>
  </si>
  <si>
    <t>B-DAY. L. 3/3/2000</t>
  </si>
  <si>
    <t>8/14,15/2000</t>
  </si>
  <si>
    <t>10/2,3,4/2000</t>
  </si>
  <si>
    <t>11/17,18/2000</t>
  </si>
  <si>
    <t>6/7,8/2001</t>
  </si>
  <si>
    <t>VL(4-0-0)</t>
  </si>
  <si>
    <t>FL(1-0-0)</t>
  </si>
  <si>
    <t>12/13,14,18,19/2001</t>
  </si>
  <si>
    <t>DOMESTIC 8/1/2002</t>
  </si>
  <si>
    <t>UT(1-7-11)</t>
  </si>
  <si>
    <t>7/1,2/2004</t>
  </si>
  <si>
    <t>UT(2-1-7)</t>
  </si>
  <si>
    <t>UT(0-4-47)</t>
  </si>
  <si>
    <t>9/16,17/2004</t>
  </si>
  <si>
    <t>UT(1-4-52)</t>
  </si>
  <si>
    <t>UT(0-6-57)</t>
  </si>
  <si>
    <t>UT(1-5-8)</t>
  </si>
  <si>
    <t>UT(0-7-2)</t>
  </si>
  <si>
    <t>UT(0-0-47)</t>
  </si>
  <si>
    <t>DOMESTIC 3/3/2005</t>
  </si>
  <si>
    <t>UT(0-2-40)</t>
  </si>
  <si>
    <t>UT(0-1-49)</t>
  </si>
  <si>
    <t>UT(4-0-30)</t>
  </si>
  <si>
    <t>UT(1-3-26)</t>
  </si>
  <si>
    <t>UT(0-2-8)</t>
  </si>
  <si>
    <t>UT(0-6-41)</t>
  </si>
  <si>
    <t>DOMESTIC 4/11/2005</t>
  </si>
  <si>
    <t>5/31-6/1/2005</t>
  </si>
  <si>
    <t>8/11,12,15/2005</t>
  </si>
  <si>
    <t>9/6,7/2005</t>
  </si>
  <si>
    <t>UT(1-0-21)</t>
  </si>
  <si>
    <t>UT(1-7-30)</t>
  </si>
  <si>
    <t>UT(1-0-30)</t>
  </si>
  <si>
    <t>UT(2-4-42)</t>
  </si>
  <si>
    <t>UT(0-2-28)</t>
  </si>
  <si>
    <t>UT(1-2-40)</t>
  </si>
  <si>
    <t>UT(0-6-37)</t>
  </si>
  <si>
    <t>UT(1-0-42)</t>
  </si>
  <si>
    <t>UT(0-5-54)</t>
  </si>
  <si>
    <t>12/8,9/2005</t>
  </si>
  <si>
    <t>B-DAY. L. 3/3/2006</t>
  </si>
  <si>
    <t>ANNIV. L 4/11/2006</t>
  </si>
  <si>
    <t>UT(1-2-57)</t>
  </si>
  <si>
    <t>UT(0-4-29)</t>
  </si>
  <si>
    <t>UT(1-0-58)</t>
  </si>
  <si>
    <t>UT(0-6-50)</t>
  </si>
  <si>
    <t>UT(2-3-13)</t>
  </si>
  <si>
    <t>UT(2-4-22)</t>
  </si>
  <si>
    <t>DOMESTIC 5/24/2006</t>
  </si>
  <si>
    <t>6/28,29/2006</t>
  </si>
  <si>
    <t>8/30,31/2006</t>
  </si>
  <si>
    <t>UT(1-5-11)</t>
  </si>
  <si>
    <t>UT(2-0-49)</t>
  </si>
  <si>
    <t>UT(3-0-0)</t>
  </si>
  <si>
    <t>UT(2-7-25)</t>
  </si>
  <si>
    <t>UT(0-7-27)</t>
  </si>
  <si>
    <t>UT(1-6-33)</t>
  </si>
  <si>
    <t>UT(5-5-38)</t>
  </si>
  <si>
    <t>UT(0-4-19)</t>
  </si>
  <si>
    <t>UT(0-4-22)</t>
  </si>
  <si>
    <t>DOMESTIC 4/11/2007</t>
  </si>
  <si>
    <t>5/10,11/2007</t>
  </si>
  <si>
    <t>DOMESTIC 5/25/2007</t>
  </si>
  <si>
    <t>UT(0-5-30)</t>
  </si>
  <si>
    <t>FL(12-0-0)</t>
  </si>
  <si>
    <t>11/14-29/2007</t>
  </si>
  <si>
    <t>B-DAY. L. 3/3/2009</t>
  </si>
  <si>
    <t>UT(0-1-15)</t>
  </si>
  <si>
    <t>DOMESTIC 3/3/2010</t>
  </si>
  <si>
    <t>UT(0-0-14)</t>
  </si>
  <si>
    <t>UT(0-0-30)</t>
  </si>
  <si>
    <t>UT(0-1-55)</t>
  </si>
  <si>
    <t>UT(0-3-49)</t>
  </si>
  <si>
    <t>UT(0-5-0)</t>
  </si>
  <si>
    <t>UT(0-2-50)</t>
  </si>
  <si>
    <t>UT(0-1-45)</t>
  </si>
  <si>
    <t>UT(0-0-45)</t>
  </si>
  <si>
    <t>UT(0-7-0)</t>
  </si>
  <si>
    <t>UT(0-4-35)</t>
  </si>
  <si>
    <t>UT(0-2-5)</t>
  </si>
  <si>
    <t>7/10-12/2010</t>
  </si>
  <si>
    <t>UT(0-2-30)</t>
  </si>
  <si>
    <t>UT(0-3-15)</t>
  </si>
  <si>
    <t>UT(0-2-26)</t>
  </si>
  <si>
    <t>UT(0-4-20)</t>
  </si>
  <si>
    <t>UT(0-6-45)</t>
  </si>
  <si>
    <t>MOURNING L. 2/12,13,14/2012</t>
  </si>
  <si>
    <t>FL(8-0-0)</t>
  </si>
  <si>
    <t>8/12,13,19,20,26-28/2013</t>
  </si>
  <si>
    <t>9/11,16-18,23/2013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</si>
</sst>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0" totalsRowShown="0" headerRowDxfId="14" headerRowBorderDxfId="13" tableBorderDxfId="12" totalsRowBorderDxfId="11">
  <autoFilter ref="A8:K540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0"/>
  <sheetViews>
    <sheetView tabSelected="1" topLeftCell="A7" zoomScaleNormal="100" workbookViewId="0">
      <pane ySplit="1800" activePane="bottomLeft"/>
      <selection activeCell="I9" sqref="I9"/>
      <selection pane="bottomLeft" activeCell="H14" sqref="H14"/>
    </sheetView>
  </sheetViews>
  <sheetFormatPr defaultRowHeight="14.4" x14ac:dyDescent="0.3"/>
  <cols>
    <col min="1" max="1" width="13.33203125" style="1" customWidth="1"/>
    <col min="2" max="2" width="29.1093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33619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52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193.19599999999991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348.20799999999997</v>
      </c>
      <c r="J9" s="11"/>
      <c r="K9" s="20"/>
    </row>
    <row r="10" spans="1:11" x14ac:dyDescent="0.3">
      <c r="A10" s="48" t="s">
        <v>53</v>
      </c>
      <c r="B10" s="20"/>
      <c r="C10" s="13"/>
      <c r="D10" s="39"/>
      <c r="E10" s="49" t="s">
        <v>32</v>
      </c>
      <c r="F10" s="20"/>
      <c r="G10" s="13"/>
      <c r="H10" s="39"/>
      <c r="I10" s="49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>
        <v>33663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33694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33724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33755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33785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33816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33847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33877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33908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33938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33969</v>
      </c>
      <c r="B22" s="20" t="s">
        <v>45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8" t="s">
        <v>54</v>
      </c>
      <c r="B23" s="20"/>
      <c r="C23" s="13"/>
      <c r="D23" s="39"/>
      <c r="E23" s="49" t="s">
        <v>32</v>
      </c>
      <c r="F23" s="20"/>
      <c r="G23" s="13" t="str">
        <f>IF(ISBLANK(Table1[[#This Row],[EARNED]]),"",Table1[[#This Row],[EARNED]])</f>
        <v/>
      </c>
      <c r="H23" s="39"/>
      <c r="I23" s="49" t="s">
        <v>32</v>
      </c>
      <c r="J23" s="11"/>
      <c r="K23" s="20"/>
    </row>
    <row r="24" spans="1:11" x14ac:dyDescent="0.3">
      <c r="A24" s="23">
        <v>34000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34028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34059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34089</v>
      </c>
      <c r="B27" s="20" t="s">
        <v>79</v>
      </c>
      <c r="C27" s="13">
        <v>1.25</v>
      </c>
      <c r="D27" s="39">
        <v>13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 t="s">
        <v>78</v>
      </c>
    </row>
    <row r="28" spans="1:11" x14ac:dyDescent="0.3">
      <c r="A28" s="23">
        <v>34120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34150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34181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34212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34242</v>
      </c>
      <c r="B32" s="20" t="s">
        <v>80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34273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34303</v>
      </c>
      <c r="B34" s="20" t="s">
        <v>81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10</v>
      </c>
      <c r="I34" s="13"/>
      <c r="J34" s="11"/>
      <c r="K34" s="20" t="s">
        <v>82</v>
      </c>
    </row>
    <row r="35" spans="1:11" x14ac:dyDescent="0.3">
      <c r="A35" s="23">
        <v>34334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8" t="s">
        <v>83</v>
      </c>
      <c r="B36" s="20"/>
      <c r="C36" s="13"/>
      <c r="D36" s="39"/>
      <c r="E36" s="49" t="s">
        <v>32</v>
      </c>
      <c r="F36" s="20"/>
      <c r="G36" s="13" t="str">
        <f>IF(ISBLANK(Table1[[#This Row],[EARNED]]),"",Table1[[#This Row],[EARNED]])</f>
        <v/>
      </c>
      <c r="H36" s="39"/>
      <c r="I36" s="49" t="s">
        <v>32</v>
      </c>
      <c r="J36" s="11"/>
      <c r="K36" s="20"/>
    </row>
    <row r="37" spans="1:11" x14ac:dyDescent="0.3">
      <c r="A37" s="23">
        <v>34365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34393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34424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34454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34485</v>
      </c>
      <c r="B41" s="20" t="s">
        <v>84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3</v>
      </c>
      <c r="I41" s="13"/>
      <c r="J41" s="11"/>
      <c r="K41" s="20" t="s">
        <v>85</v>
      </c>
    </row>
    <row r="42" spans="1:11" x14ac:dyDescent="0.3">
      <c r="A42" s="23">
        <v>34515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34546</v>
      </c>
      <c r="B43" s="20" t="s">
        <v>80</v>
      </c>
      <c r="C43" s="13">
        <v>1.25</v>
      </c>
      <c r="D43" s="39">
        <v>10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34577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34607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34638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34668</v>
      </c>
      <c r="B47" s="20" t="s">
        <v>86</v>
      </c>
      <c r="C47" s="13">
        <v>1.25</v>
      </c>
      <c r="D47" s="39">
        <v>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50">
        <v>34663</v>
      </c>
    </row>
    <row r="48" spans="1:11" x14ac:dyDescent="0.3">
      <c r="A48" s="23">
        <v>34699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8" t="s">
        <v>55</v>
      </c>
      <c r="B49" s="20"/>
      <c r="C49" s="13"/>
      <c r="D49" s="39"/>
      <c r="E49" s="49" t="s">
        <v>32</v>
      </c>
      <c r="F49" s="20"/>
      <c r="G49" s="13" t="str">
        <f>IF(ISBLANK(Table1[[#This Row],[EARNED]]),"",Table1[[#This Row],[EARNED]])</f>
        <v/>
      </c>
      <c r="H49" s="39"/>
      <c r="I49" s="49" t="s">
        <v>32</v>
      </c>
      <c r="J49" s="11"/>
      <c r="K49" s="20"/>
    </row>
    <row r="50" spans="1:11" x14ac:dyDescent="0.3">
      <c r="A50" s="23">
        <v>34730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34758</v>
      </c>
      <c r="B51" s="20" t="s">
        <v>87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4</v>
      </c>
      <c r="I51" s="13"/>
      <c r="J51" s="11"/>
      <c r="K51" s="20" t="s">
        <v>88</v>
      </c>
    </row>
    <row r="52" spans="1:11" x14ac:dyDescent="0.3">
      <c r="A52" s="23">
        <v>34789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34819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34850</v>
      </c>
      <c r="B54" s="20" t="s">
        <v>89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50">
        <v>34824</v>
      </c>
    </row>
    <row r="55" spans="1:11" x14ac:dyDescent="0.3">
      <c r="A55" s="23"/>
      <c r="B55" s="20" t="s">
        <v>49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50" t="s">
        <v>90</v>
      </c>
    </row>
    <row r="56" spans="1:11" x14ac:dyDescent="0.3">
      <c r="A56" s="23"/>
      <c r="B56" s="20" t="s">
        <v>91</v>
      </c>
      <c r="C56" s="13"/>
      <c r="D56" s="39">
        <v>2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50" t="s">
        <v>92</v>
      </c>
    </row>
    <row r="57" spans="1:11" x14ac:dyDescent="0.3">
      <c r="A57" s="23">
        <v>34880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34911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34942</v>
      </c>
      <c r="B59" s="20" t="s">
        <v>93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5</v>
      </c>
      <c r="I59" s="13"/>
      <c r="J59" s="11"/>
      <c r="K59" s="20" t="s">
        <v>94</v>
      </c>
    </row>
    <row r="60" spans="1:11" x14ac:dyDescent="0.3">
      <c r="A60" s="23">
        <v>34972</v>
      </c>
      <c r="B60" s="20" t="s">
        <v>80</v>
      </c>
      <c r="C60" s="13">
        <v>1.25</v>
      </c>
      <c r="D60" s="39">
        <v>10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35003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35033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35064</v>
      </c>
      <c r="B63" s="20" t="s">
        <v>95</v>
      </c>
      <c r="C63" s="13">
        <v>1.25</v>
      </c>
      <c r="D63" s="39">
        <v>4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8" t="s">
        <v>56</v>
      </c>
      <c r="B64" s="20"/>
      <c r="C64" s="13"/>
      <c r="D64" s="39"/>
      <c r="E64" s="49" t="s">
        <v>32</v>
      </c>
      <c r="F64" s="20"/>
      <c r="G64" s="13" t="str">
        <f>IF(ISBLANK(Table1[[#This Row],[EARNED]]),"",Table1[[#This Row],[EARNED]])</f>
        <v/>
      </c>
      <c r="H64" s="39"/>
      <c r="I64" s="49" t="s">
        <v>32</v>
      </c>
      <c r="J64" s="11"/>
      <c r="K64" s="20"/>
    </row>
    <row r="65" spans="1:11" x14ac:dyDescent="0.3">
      <c r="A65" s="23">
        <v>35095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35124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35155</v>
      </c>
      <c r="B67" s="20" t="s">
        <v>96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0">
        <v>35137</v>
      </c>
    </row>
    <row r="68" spans="1:11" x14ac:dyDescent="0.3">
      <c r="A68" s="23">
        <v>35185</v>
      </c>
      <c r="B68" s="20" t="s">
        <v>96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0">
        <v>35156</v>
      </c>
    </row>
    <row r="69" spans="1:11" x14ac:dyDescent="0.3">
      <c r="A69" s="23">
        <v>35216</v>
      </c>
      <c r="B69" s="20" t="s">
        <v>86</v>
      </c>
      <c r="C69" s="13">
        <v>1.25</v>
      </c>
      <c r="D69" s="39">
        <v>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50">
        <v>35209</v>
      </c>
    </row>
    <row r="70" spans="1:11" x14ac:dyDescent="0.3">
      <c r="A70" s="23">
        <v>35246</v>
      </c>
      <c r="B70" s="20" t="s">
        <v>96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0">
        <v>35244</v>
      </c>
    </row>
    <row r="71" spans="1:11" x14ac:dyDescent="0.3">
      <c r="A71" s="23">
        <v>35277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35308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35338</v>
      </c>
      <c r="B73" s="20" t="s">
        <v>80</v>
      </c>
      <c r="C73" s="13">
        <v>1.25</v>
      </c>
      <c r="D73" s="39">
        <v>10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35369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v>35399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35430</v>
      </c>
      <c r="B76" s="20" t="s">
        <v>95</v>
      </c>
      <c r="C76" s="13">
        <v>1.25</v>
      </c>
      <c r="D76" s="39">
        <v>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48" t="s">
        <v>57</v>
      </c>
      <c r="B77" s="20"/>
      <c r="C77" s="13"/>
      <c r="D77" s="39"/>
      <c r="E77" s="49" t="s">
        <v>32</v>
      </c>
      <c r="F77" s="20"/>
      <c r="G77" s="13" t="str">
        <f>IF(ISBLANK(Table1[[#This Row],[EARNED]]),"",Table1[[#This Row],[EARNED]])</f>
        <v/>
      </c>
      <c r="H77" s="39"/>
      <c r="I77" s="49" t="s">
        <v>32</v>
      </c>
      <c r="J77" s="11"/>
      <c r="K77" s="20"/>
    </row>
    <row r="78" spans="1:11" x14ac:dyDescent="0.3">
      <c r="A78" s="23">
        <v>35461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 t="s">
        <v>99</v>
      </c>
      <c r="B79" s="20"/>
      <c r="C79" s="13">
        <v>1.083</v>
      </c>
      <c r="D79" s="39"/>
      <c r="E79" s="13"/>
      <c r="F79" s="20"/>
      <c r="G79" s="13">
        <f>IF(ISBLANK(Table1[[#This Row],[EARNED]]),"",Table1[[#This Row],[EARNED]])</f>
        <v>1.083</v>
      </c>
      <c r="H79" s="39"/>
      <c r="I79" s="13"/>
      <c r="J79" s="11"/>
      <c r="K79" s="20"/>
    </row>
    <row r="80" spans="1:11" x14ac:dyDescent="0.3">
      <c r="A80" s="23" t="s">
        <v>98</v>
      </c>
      <c r="B80" s="20" t="s">
        <v>100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35520</v>
      </c>
      <c r="B81" s="20"/>
      <c r="C81" s="13"/>
      <c r="D81" s="39"/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/>
    </row>
    <row r="82" spans="1:11" x14ac:dyDescent="0.3">
      <c r="A82" s="23">
        <v>35550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>
        <v>35581</v>
      </c>
      <c r="B83" s="20" t="s">
        <v>84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101</v>
      </c>
    </row>
    <row r="84" spans="1:11" x14ac:dyDescent="0.3">
      <c r="A84" s="23"/>
      <c r="B84" s="20" t="s">
        <v>91</v>
      </c>
      <c r="C84" s="13"/>
      <c r="D84" s="39">
        <v>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 t="s">
        <v>102</v>
      </c>
    </row>
    <row r="85" spans="1:11" x14ac:dyDescent="0.3">
      <c r="A85" s="23">
        <v>35611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35642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35673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35703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35734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35764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35795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48" t="s">
        <v>58</v>
      </c>
      <c r="B92" s="20"/>
      <c r="C92" s="13"/>
      <c r="D92" s="39"/>
      <c r="E92" s="49" t="s">
        <v>32</v>
      </c>
      <c r="F92" s="20"/>
      <c r="G92" s="13" t="str">
        <f>IF(ISBLANK(Table1[[#This Row],[EARNED]]),"",Table1[[#This Row],[EARNED]])</f>
        <v/>
      </c>
      <c r="H92" s="39"/>
      <c r="I92" s="49" t="s">
        <v>32</v>
      </c>
      <c r="J92" s="11"/>
      <c r="K92" s="20"/>
    </row>
    <row r="93" spans="1:11" x14ac:dyDescent="0.3">
      <c r="A93" s="23">
        <v>35826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35854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35885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v>35915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v>35946</v>
      </c>
      <c r="B97" s="20" t="s">
        <v>91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103</v>
      </c>
    </row>
    <row r="98" spans="1:11" x14ac:dyDescent="0.3">
      <c r="A98" s="23">
        <v>35976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36007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36038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36068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36099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105</v>
      </c>
    </row>
    <row r="103" spans="1:11" x14ac:dyDescent="0.3">
      <c r="A103" s="23"/>
      <c r="B103" s="20" t="s">
        <v>84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3</v>
      </c>
      <c r="I103" s="13"/>
      <c r="J103" s="11"/>
      <c r="K103" s="20" t="s">
        <v>106</v>
      </c>
    </row>
    <row r="104" spans="1:11" x14ac:dyDescent="0.3">
      <c r="A104" s="23">
        <v>36129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36160</v>
      </c>
      <c r="B105" s="20" t="s">
        <v>107</v>
      </c>
      <c r="C105" s="13">
        <v>1.25</v>
      </c>
      <c r="D105" s="39">
        <v>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48" t="s">
        <v>59</v>
      </c>
      <c r="B106" s="20"/>
      <c r="C106" s="13"/>
      <c r="D106" s="39"/>
      <c r="E106" s="49" t="s">
        <v>32</v>
      </c>
      <c r="F106" s="20"/>
      <c r="G106" s="13" t="str">
        <f>IF(ISBLANK(Table1[[#This Row],[EARNED]]),"",Table1[[#This Row],[EARNED]])</f>
        <v/>
      </c>
      <c r="H106" s="39"/>
      <c r="I106" s="49" t="s">
        <v>32</v>
      </c>
      <c r="J106" s="11"/>
      <c r="K106" s="20"/>
    </row>
    <row r="107" spans="1:11" x14ac:dyDescent="0.3">
      <c r="A107" s="23">
        <v>36191</v>
      </c>
      <c r="B107" s="20" t="s">
        <v>96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50">
        <v>36183</v>
      </c>
    </row>
    <row r="108" spans="1:11" x14ac:dyDescent="0.3">
      <c r="A108" s="23">
        <v>36219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v>36250</v>
      </c>
      <c r="B109" s="20" t="s">
        <v>109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110</v>
      </c>
    </row>
    <row r="110" spans="1:11" x14ac:dyDescent="0.3">
      <c r="A110" s="23">
        <v>36280</v>
      </c>
      <c r="B110" s="20" t="s">
        <v>91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108</v>
      </c>
    </row>
    <row r="111" spans="1:11" x14ac:dyDescent="0.3">
      <c r="A111" s="23">
        <v>36311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36341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36372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36403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36433</v>
      </c>
      <c r="B115" s="20" t="s">
        <v>49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111</v>
      </c>
    </row>
    <row r="116" spans="1:11" x14ac:dyDescent="0.3">
      <c r="A116" s="23">
        <v>36464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36494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36525</v>
      </c>
      <c r="B118" s="20" t="s">
        <v>107</v>
      </c>
      <c r="C118" s="13">
        <v>1.25</v>
      </c>
      <c r="D118" s="39">
        <v>3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8" t="s">
        <v>60</v>
      </c>
      <c r="B119" s="20"/>
      <c r="C119" s="13"/>
      <c r="D119" s="39"/>
      <c r="E119" s="49" t="s">
        <v>32</v>
      </c>
      <c r="F119" s="20"/>
      <c r="G119" s="13" t="str">
        <f>IF(ISBLANK(Table1[[#This Row],[EARNED]]),"",Table1[[#This Row],[EARNED]])</f>
        <v/>
      </c>
      <c r="H119" s="39"/>
      <c r="I119" s="49" t="s">
        <v>32</v>
      </c>
      <c r="J119" s="11"/>
      <c r="K119" s="20"/>
    </row>
    <row r="120" spans="1:11" x14ac:dyDescent="0.3">
      <c r="A120" s="23">
        <v>36556</v>
      </c>
      <c r="B120" s="20" t="s">
        <v>96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0">
        <v>36553</v>
      </c>
    </row>
    <row r="121" spans="1:11" x14ac:dyDescent="0.3">
      <c r="A121" s="23">
        <v>36585</v>
      </c>
      <c r="B121" s="20" t="s">
        <v>49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112</v>
      </c>
    </row>
    <row r="122" spans="1:11" x14ac:dyDescent="0.3">
      <c r="A122" s="23">
        <v>36616</v>
      </c>
      <c r="B122" s="20" t="s">
        <v>109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115</v>
      </c>
    </row>
    <row r="123" spans="1:11" x14ac:dyDescent="0.3">
      <c r="A123" s="23">
        <v>36646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114</v>
      </c>
    </row>
    <row r="124" spans="1:11" x14ac:dyDescent="0.3">
      <c r="A124" s="23">
        <v>36677</v>
      </c>
      <c r="B124" s="20" t="s">
        <v>91</v>
      </c>
      <c r="C124" s="13">
        <v>1.25</v>
      </c>
      <c r="D124" s="39">
        <v>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113</v>
      </c>
    </row>
    <row r="125" spans="1:11" x14ac:dyDescent="0.3">
      <c r="A125" s="23">
        <v>36707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36738</v>
      </c>
      <c r="B126" s="20" t="s">
        <v>49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2</v>
      </c>
      <c r="I126" s="13"/>
      <c r="J126" s="11"/>
      <c r="K126" s="20" t="s">
        <v>116</v>
      </c>
    </row>
    <row r="127" spans="1:11" x14ac:dyDescent="0.3">
      <c r="A127" s="23">
        <v>36769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36799</v>
      </c>
      <c r="B128" s="20" t="s">
        <v>96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0">
        <v>36771</v>
      </c>
    </row>
    <row r="129" spans="1:11" x14ac:dyDescent="0.3">
      <c r="A129" s="23">
        <v>36830</v>
      </c>
      <c r="B129" s="20" t="s">
        <v>84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117</v>
      </c>
    </row>
    <row r="130" spans="1:11" x14ac:dyDescent="0.3">
      <c r="A130" s="23">
        <v>36860</v>
      </c>
      <c r="B130" s="20" t="s">
        <v>49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118</v>
      </c>
    </row>
    <row r="131" spans="1:11" x14ac:dyDescent="0.3">
      <c r="A131" s="23">
        <v>36891</v>
      </c>
      <c r="B131" s="20" t="s">
        <v>107</v>
      </c>
      <c r="C131" s="13">
        <v>1.25</v>
      </c>
      <c r="D131" s="39">
        <v>3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48" t="s">
        <v>61</v>
      </c>
      <c r="B132" s="20"/>
      <c r="C132" s="13"/>
      <c r="D132" s="39"/>
      <c r="E132" s="49" t="s">
        <v>32</v>
      </c>
      <c r="F132" s="20"/>
      <c r="G132" s="13" t="str">
        <f>IF(ISBLANK(Table1[[#This Row],[EARNED]]),"",Table1[[#This Row],[EARNED]])</f>
        <v/>
      </c>
      <c r="H132" s="39"/>
      <c r="I132" s="49" t="s">
        <v>32</v>
      </c>
      <c r="J132" s="11"/>
      <c r="K132" s="20"/>
    </row>
    <row r="133" spans="1:11" x14ac:dyDescent="0.3">
      <c r="A133" s="23">
        <v>36922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36950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36981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37011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37042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37072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119</v>
      </c>
    </row>
    <row r="139" spans="1:11" x14ac:dyDescent="0.3">
      <c r="A139" s="23">
        <v>37103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37134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v>37164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v>37195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37225</v>
      </c>
      <c r="B143" s="20" t="s">
        <v>96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0">
        <v>37208</v>
      </c>
    </row>
    <row r="144" spans="1:11" x14ac:dyDescent="0.3">
      <c r="A144" s="23">
        <v>37256</v>
      </c>
      <c r="B144" s="20" t="s">
        <v>120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122</v>
      </c>
    </row>
    <row r="145" spans="1:11" x14ac:dyDescent="0.3">
      <c r="A145" s="23"/>
      <c r="B145" s="20" t="s">
        <v>121</v>
      </c>
      <c r="C145" s="13"/>
      <c r="D145" s="39">
        <v>1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3">
      <c r="A146" s="48" t="s">
        <v>62</v>
      </c>
      <c r="B146" s="20"/>
      <c r="C146" s="13"/>
      <c r="D146" s="39"/>
      <c r="E146" s="49" t="s">
        <v>32</v>
      </c>
      <c r="F146" s="20"/>
      <c r="G146" s="13" t="str">
        <f>IF(ISBLANK(Table1[[#This Row],[EARNED]]),"",Table1[[#This Row],[EARNED]])</f>
        <v/>
      </c>
      <c r="H146" s="39"/>
      <c r="I146" s="49" t="s">
        <v>32</v>
      </c>
      <c r="J146" s="11"/>
      <c r="K146" s="20"/>
    </row>
    <row r="147" spans="1:11" x14ac:dyDescent="0.3">
      <c r="A147" s="23">
        <v>37287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37315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37346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37376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37407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37437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37468</v>
      </c>
      <c r="B153" s="20" t="s">
        <v>96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50">
        <v>37441</v>
      </c>
    </row>
    <row r="154" spans="1:11" x14ac:dyDescent="0.3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50" t="s">
        <v>123</v>
      </c>
    </row>
    <row r="155" spans="1:11" x14ac:dyDescent="0.3">
      <c r="A155" s="23">
        <v>37499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37529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37560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37590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37621</v>
      </c>
      <c r="B159" s="20" t="s">
        <v>45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48" t="s">
        <v>63</v>
      </c>
      <c r="B160" s="20"/>
      <c r="C160" s="13"/>
      <c r="D160" s="39"/>
      <c r="E160" s="49" t="s">
        <v>32</v>
      </c>
      <c r="F160" s="20"/>
      <c r="G160" s="13" t="str">
        <f>IF(ISBLANK(Table1[[#This Row],[EARNED]]),"",Table1[[#This Row],[EARNED]])</f>
        <v/>
      </c>
      <c r="H160" s="39"/>
      <c r="I160" s="49" t="s">
        <v>32</v>
      </c>
      <c r="J160" s="11"/>
      <c r="K160" s="20"/>
    </row>
    <row r="161" spans="1:11" x14ac:dyDescent="0.3">
      <c r="A161" s="23">
        <v>37652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v>37680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37711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37741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37772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37802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v>37833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37864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v>37894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37925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37955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37986</v>
      </c>
      <c r="B172" s="20" t="s">
        <v>45</v>
      </c>
      <c r="C172" s="13">
        <v>1.25</v>
      </c>
      <c r="D172" s="39">
        <v>5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48" t="s">
        <v>64</v>
      </c>
      <c r="B173" s="20"/>
      <c r="C173" s="13"/>
      <c r="D173" s="39"/>
      <c r="E173" s="49" t="s">
        <v>32</v>
      </c>
      <c r="F173" s="20"/>
      <c r="G173" s="13" t="str">
        <f>IF(ISBLANK(Table1[[#This Row],[EARNED]]),"",Table1[[#This Row],[EARNED]])</f>
        <v/>
      </c>
      <c r="H173" s="39"/>
      <c r="I173" s="49" t="s">
        <v>32</v>
      </c>
      <c r="J173" s="11"/>
      <c r="K173" s="20"/>
    </row>
    <row r="174" spans="1:11" x14ac:dyDescent="0.3">
      <c r="A174" s="23">
        <v>38017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v>38046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v>38077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v>38107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38138</v>
      </c>
      <c r="B178" s="20" t="s">
        <v>96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50">
        <v>38135</v>
      </c>
    </row>
    <row r="179" spans="1:11" x14ac:dyDescent="0.3">
      <c r="A179" s="23">
        <v>38168</v>
      </c>
      <c r="B179" s="20" t="s">
        <v>96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38153</v>
      </c>
    </row>
    <row r="180" spans="1:11" x14ac:dyDescent="0.3">
      <c r="A180" s="23"/>
      <c r="B180" s="20" t="s">
        <v>96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0">
        <v>38161</v>
      </c>
    </row>
    <row r="181" spans="1:11" x14ac:dyDescent="0.3">
      <c r="A181" s="23"/>
      <c r="B181" s="20" t="s">
        <v>124</v>
      </c>
      <c r="C181" s="13"/>
      <c r="D181" s="39">
        <v>1.8980000000000001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50"/>
    </row>
    <row r="182" spans="1:11" x14ac:dyDescent="0.3">
      <c r="A182" s="23">
        <v>38199</v>
      </c>
      <c r="B182" s="20" t="s">
        <v>49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125</v>
      </c>
    </row>
    <row r="183" spans="1:11" x14ac:dyDescent="0.3">
      <c r="A183" s="23"/>
      <c r="B183" s="20" t="s">
        <v>126</v>
      </c>
      <c r="C183" s="13"/>
      <c r="D183" s="39">
        <v>2.14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3">
      <c r="A184" s="23">
        <v>38230</v>
      </c>
      <c r="B184" s="20" t="s">
        <v>96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0">
        <v>38219</v>
      </c>
    </row>
    <row r="185" spans="1:11" x14ac:dyDescent="0.3">
      <c r="A185" s="23"/>
      <c r="B185" s="20" t="s">
        <v>49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2</v>
      </c>
      <c r="I185" s="13"/>
      <c r="J185" s="11"/>
      <c r="K185" s="20" t="s">
        <v>128</v>
      </c>
    </row>
    <row r="186" spans="1:11" x14ac:dyDescent="0.3">
      <c r="A186" s="23"/>
      <c r="B186" s="20" t="s">
        <v>127</v>
      </c>
      <c r="C186" s="13"/>
      <c r="D186" s="39">
        <v>0.59799999999999998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v>38260</v>
      </c>
      <c r="B187" s="20" t="s">
        <v>129</v>
      </c>
      <c r="C187" s="13">
        <v>1.25</v>
      </c>
      <c r="D187" s="39">
        <v>1.6080000000000001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v>38291</v>
      </c>
      <c r="B188" s="20" t="s">
        <v>96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0">
        <v>38287</v>
      </c>
    </row>
    <row r="189" spans="1:11" x14ac:dyDescent="0.3">
      <c r="A189" s="23"/>
      <c r="B189" s="20" t="s">
        <v>130</v>
      </c>
      <c r="C189" s="13"/>
      <c r="D189" s="39">
        <v>0.86899999999999999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3">
      <c r="A190" s="23">
        <v>38321</v>
      </c>
      <c r="B190" s="20" t="s">
        <v>96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0">
        <v>38293</v>
      </c>
    </row>
    <row r="191" spans="1:11" x14ac:dyDescent="0.3">
      <c r="A191" s="23"/>
      <c r="B191" s="20" t="s">
        <v>96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50">
        <v>38301</v>
      </c>
    </row>
    <row r="192" spans="1:11" x14ac:dyDescent="0.3">
      <c r="A192" s="23"/>
      <c r="B192" s="20" t="s">
        <v>131</v>
      </c>
      <c r="C192" s="13"/>
      <c r="D192" s="39">
        <v>1.6419999999999999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38352</v>
      </c>
      <c r="B193" s="20" t="s">
        <v>132</v>
      </c>
      <c r="C193" s="13">
        <v>1.25</v>
      </c>
      <c r="D193" s="39">
        <v>0.879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/>
      <c r="B194" s="20" t="s">
        <v>107</v>
      </c>
      <c r="C194" s="13"/>
      <c r="D194" s="39">
        <v>3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8" t="s">
        <v>65</v>
      </c>
      <c r="B195" s="20"/>
      <c r="C195" s="13"/>
      <c r="D195" s="39"/>
      <c r="E195" s="49" t="s">
        <v>32</v>
      </c>
      <c r="F195" s="20"/>
      <c r="G195" s="13" t="str">
        <f>IF(ISBLANK(Table1[[#This Row],[EARNED]]),"",Table1[[#This Row],[EARNED]])</f>
        <v/>
      </c>
      <c r="H195" s="39"/>
      <c r="I195" s="49" t="s">
        <v>32</v>
      </c>
      <c r="J195" s="11"/>
      <c r="K195" s="20"/>
    </row>
    <row r="196" spans="1:11" x14ac:dyDescent="0.3">
      <c r="A196" s="23">
        <v>38383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38411</v>
      </c>
      <c r="B197" s="20" t="s">
        <v>133</v>
      </c>
      <c r="C197" s="13">
        <v>1.25</v>
      </c>
      <c r="D197" s="39">
        <v>9.8000000000000004E-2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v>38442</v>
      </c>
      <c r="B198" s="20" t="s">
        <v>109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134</v>
      </c>
    </row>
    <row r="199" spans="1:11" x14ac:dyDescent="0.3">
      <c r="A199" s="23"/>
      <c r="B199" s="20" t="s">
        <v>135</v>
      </c>
      <c r="C199" s="13"/>
      <c r="D199" s="39">
        <v>0.33300000000000002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38472</v>
      </c>
      <c r="B200" s="20" t="s">
        <v>96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50">
        <v>38457</v>
      </c>
    </row>
    <row r="201" spans="1:11" x14ac:dyDescent="0.3">
      <c r="A201" s="23"/>
      <c r="B201" s="20" t="s">
        <v>109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141</v>
      </c>
    </row>
    <row r="202" spans="1:11" x14ac:dyDescent="0.3">
      <c r="A202" s="23"/>
      <c r="B202" s="20" t="s">
        <v>96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50">
        <v>38456</v>
      </c>
    </row>
    <row r="203" spans="1:11" x14ac:dyDescent="0.3">
      <c r="A203" s="23"/>
      <c r="B203" s="20" t="s">
        <v>96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1</v>
      </c>
      <c r="I203" s="13"/>
      <c r="J203" s="11"/>
      <c r="K203" s="50">
        <v>38467</v>
      </c>
    </row>
    <row r="204" spans="1:11" x14ac:dyDescent="0.3">
      <c r="A204" s="23"/>
      <c r="B204" s="20" t="s">
        <v>136</v>
      </c>
      <c r="C204" s="13"/>
      <c r="D204" s="39">
        <v>0.22700000000000001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38503</v>
      </c>
      <c r="B205" s="20" t="s">
        <v>96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38499</v>
      </c>
    </row>
    <row r="206" spans="1:11" x14ac:dyDescent="0.3">
      <c r="A206" s="23"/>
      <c r="B206" s="20" t="s">
        <v>137</v>
      </c>
      <c r="C206" s="13"/>
      <c r="D206" s="39">
        <v>4.0620000000000003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142</v>
      </c>
    </row>
    <row r="208" spans="1:11" x14ac:dyDescent="0.3">
      <c r="A208" s="23">
        <v>38533</v>
      </c>
      <c r="B208" s="20" t="s">
        <v>96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0">
        <v>38511</v>
      </c>
    </row>
    <row r="209" spans="1:11" x14ac:dyDescent="0.3">
      <c r="A209" s="23"/>
      <c r="B209" s="20" t="s">
        <v>138</v>
      </c>
      <c r="C209" s="13"/>
      <c r="D209" s="39">
        <v>1.429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38564</v>
      </c>
      <c r="B210" s="20" t="s">
        <v>96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50">
        <v>38539</v>
      </c>
    </row>
    <row r="211" spans="1:11" x14ac:dyDescent="0.3">
      <c r="A211" s="23"/>
      <c r="B211" s="20" t="s">
        <v>96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50">
        <v>38554</v>
      </c>
    </row>
    <row r="212" spans="1:11" x14ac:dyDescent="0.3">
      <c r="A212" s="23"/>
      <c r="B212" s="20" t="s">
        <v>96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50">
        <v>38560</v>
      </c>
    </row>
    <row r="213" spans="1:11" x14ac:dyDescent="0.3">
      <c r="A213" s="23"/>
      <c r="B213" s="20" t="s">
        <v>96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50">
        <v>38562</v>
      </c>
    </row>
    <row r="214" spans="1:11" x14ac:dyDescent="0.3">
      <c r="A214" s="23"/>
      <c r="B214" s="20" t="s">
        <v>139</v>
      </c>
      <c r="C214" s="13"/>
      <c r="D214" s="39">
        <v>0.308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>
        <v>38595</v>
      </c>
      <c r="B215" s="20" t="s">
        <v>84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3</v>
      </c>
      <c r="I215" s="13"/>
      <c r="J215" s="11"/>
      <c r="K215" s="20" t="s">
        <v>143</v>
      </c>
    </row>
    <row r="216" spans="1:11" x14ac:dyDescent="0.3">
      <c r="A216" s="23"/>
      <c r="B216" s="20" t="s">
        <v>140</v>
      </c>
      <c r="C216" s="13"/>
      <c r="D216" s="39">
        <v>0.83499999999999996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23">
        <v>38625</v>
      </c>
      <c r="B217" s="20" t="s">
        <v>49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144</v>
      </c>
    </row>
    <row r="218" spans="1:11" x14ac:dyDescent="0.3">
      <c r="A218" s="23"/>
      <c r="B218" s="20" t="s">
        <v>96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50">
        <v>38621</v>
      </c>
    </row>
    <row r="219" spans="1:11" x14ac:dyDescent="0.3">
      <c r="A219" s="23"/>
      <c r="B219" s="20" t="s">
        <v>145</v>
      </c>
      <c r="C219" s="13"/>
      <c r="D219" s="39">
        <v>1.044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38656</v>
      </c>
      <c r="B220" s="20" t="s">
        <v>96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0">
        <v>38638</v>
      </c>
    </row>
    <row r="221" spans="1:11" x14ac:dyDescent="0.3">
      <c r="A221" s="23"/>
      <c r="B221" s="20" t="s">
        <v>96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0">
        <v>38650</v>
      </c>
    </row>
    <row r="222" spans="1:11" x14ac:dyDescent="0.3">
      <c r="A222" s="23"/>
      <c r="B222" s="20" t="s">
        <v>146</v>
      </c>
      <c r="C222" s="13"/>
      <c r="D222" s="39">
        <v>1.9370000000000001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38686</v>
      </c>
      <c r="B223" s="20" t="s">
        <v>96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0">
        <v>38667</v>
      </c>
    </row>
    <row r="224" spans="1:11" x14ac:dyDescent="0.3">
      <c r="A224" s="23"/>
      <c r="B224" s="20" t="s">
        <v>96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38678</v>
      </c>
    </row>
    <row r="225" spans="1:11" x14ac:dyDescent="0.3">
      <c r="A225" s="23"/>
      <c r="B225" s="20" t="s">
        <v>147</v>
      </c>
      <c r="C225" s="13"/>
      <c r="D225" s="39">
        <v>1.0620000000000001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v>38717</v>
      </c>
      <c r="B226" s="20" t="s">
        <v>96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0">
        <v>38688</v>
      </c>
    </row>
    <row r="227" spans="1:11" x14ac:dyDescent="0.3">
      <c r="A227" s="23"/>
      <c r="B227" s="20" t="s">
        <v>49</v>
      </c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>
        <v>2</v>
      </c>
      <c r="I227" s="13"/>
      <c r="J227" s="11"/>
      <c r="K227" s="20" t="s">
        <v>154</v>
      </c>
    </row>
    <row r="228" spans="1:11" x14ac:dyDescent="0.3">
      <c r="A228" s="23"/>
      <c r="B228" s="20" t="s">
        <v>148</v>
      </c>
      <c r="C228" s="13"/>
      <c r="D228" s="39">
        <v>2.5869999999999997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48" t="s">
        <v>66</v>
      </c>
      <c r="B229" s="20"/>
      <c r="C229" s="13"/>
      <c r="D229" s="39"/>
      <c r="E229" s="49" t="s">
        <v>32</v>
      </c>
      <c r="F229" s="20"/>
      <c r="G229" s="13" t="str">
        <f>IF(ISBLANK(Table1[[#This Row],[EARNED]]),"",Table1[[#This Row],[EARNED]])</f>
        <v/>
      </c>
      <c r="H229" s="39"/>
      <c r="I229" s="49" t="s">
        <v>32</v>
      </c>
      <c r="J229" s="11"/>
      <c r="K229" s="20"/>
    </row>
    <row r="230" spans="1:11" x14ac:dyDescent="0.3">
      <c r="A230" s="23">
        <v>38748</v>
      </c>
      <c r="B230" s="20" t="s">
        <v>149</v>
      </c>
      <c r="C230" s="13">
        <v>1.25</v>
      </c>
      <c r="D230" s="39">
        <v>0.308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38776</v>
      </c>
      <c r="B231" s="20" t="s">
        <v>96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0">
        <v>38770</v>
      </c>
    </row>
    <row r="232" spans="1:11" x14ac:dyDescent="0.3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155</v>
      </c>
    </row>
    <row r="233" spans="1:11" x14ac:dyDescent="0.3">
      <c r="A233" s="23"/>
      <c r="B233" s="20" t="s">
        <v>150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v>38807</v>
      </c>
      <c r="B234" s="20" t="s">
        <v>151</v>
      </c>
      <c r="C234" s="13">
        <v>1.25</v>
      </c>
      <c r="D234" s="39">
        <v>0.82699999999999996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38837</v>
      </c>
      <c r="B235" s="20" t="s">
        <v>109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156</v>
      </c>
    </row>
    <row r="236" spans="1:11" x14ac:dyDescent="0.3">
      <c r="A236" s="23"/>
      <c r="B236" s="20" t="s">
        <v>152</v>
      </c>
      <c r="C236" s="13"/>
      <c r="D236" s="39">
        <v>1.087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38868</v>
      </c>
      <c r="B237" s="20" t="s">
        <v>153</v>
      </c>
      <c r="C237" s="13">
        <v>1.25</v>
      </c>
      <c r="D237" s="39">
        <v>0.73699999999999999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/>
      <c r="B238" s="20" t="s">
        <v>109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 t="s">
        <v>163</v>
      </c>
    </row>
    <row r="239" spans="1:11" x14ac:dyDescent="0.3">
      <c r="A239" s="23">
        <v>38898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164</v>
      </c>
    </row>
    <row r="240" spans="1:11" x14ac:dyDescent="0.3">
      <c r="A240" s="23"/>
      <c r="B240" s="20" t="s">
        <v>157</v>
      </c>
      <c r="C240" s="13"/>
      <c r="D240" s="39">
        <v>1.369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v>38929</v>
      </c>
      <c r="B241" s="20" t="s">
        <v>96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0">
        <v>38912</v>
      </c>
    </row>
    <row r="242" spans="1:11" x14ac:dyDescent="0.3">
      <c r="A242" s="23"/>
      <c r="B242" s="20" t="s">
        <v>96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50">
        <v>38918</v>
      </c>
    </row>
    <row r="243" spans="1:11" x14ac:dyDescent="0.3">
      <c r="A243" s="23"/>
      <c r="B243" s="20" t="s">
        <v>158</v>
      </c>
      <c r="C243" s="13"/>
      <c r="D243" s="39">
        <v>0.56000000000000005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v>38960</v>
      </c>
      <c r="B244" s="20" t="s">
        <v>96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0">
        <v>38933</v>
      </c>
    </row>
    <row r="245" spans="1:11" x14ac:dyDescent="0.3">
      <c r="A245" s="23"/>
      <c r="B245" s="20" t="s">
        <v>96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0">
        <v>38916</v>
      </c>
    </row>
    <row r="246" spans="1:11" x14ac:dyDescent="0.3">
      <c r="A246" s="23"/>
      <c r="B246" s="20" t="s">
        <v>49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2</v>
      </c>
      <c r="I246" s="13"/>
      <c r="J246" s="11"/>
      <c r="K246" s="20" t="s">
        <v>165</v>
      </c>
    </row>
    <row r="247" spans="1:11" x14ac:dyDescent="0.3">
      <c r="A247" s="23"/>
      <c r="B247" s="20" t="s">
        <v>159</v>
      </c>
      <c r="C247" s="13"/>
      <c r="D247" s="39">
        <v>1.121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23">
        <v>38990</v>
      </c>
      <c r="B248" s="20" t="s">
        <v>96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0">
        <v>38975</v>
      </c>
    </row>
    <row r="249" spans="1:11" x14ac:dyDescent="0.3">
      <c r="A249" s="23"/>
      <c r="B249" s="20" t="s">
        <v>96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0">
        <v>38989</v>
      </c>
    </row>
    <row r="250" spans="1:11" x14ac:dyDescent="0.3">
      <c r="A250" s="23"/>
      <c r="B250" s="20" t="s">
        <v>160</v>
      </c>
      <c r="C250" s="13"/>
      <c r="D250" s="39">
        <v>0.85399999999999998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3">
      <c r="A251" s="23">
        <v>39021</v>
      </c>
      <c r="B251" s="20" t="s">
        <v>96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0">
        <v>39001</v>
      </c>
    </row>
    <row r="252" spans="1:11" x14ac:dyDescent="0.3">
      <c r="A252" s="23"/>
      <c r="B252" s="20" t="s">
        <v>96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50">
        <v>39006</v>
      </c>
    </row>
    <row r="253" spans="1:11" x14ac:dyDescent="0.3">
      <c r="A253" s="23"/>
      <c r="B253" s="20" t="s">
        <v>96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50">
        <v>39021</v>
      </c>
    </row>
    <row r="254" spans="1:11" x14ac:dyDescent="0.3">
      <c r="A254" s="23"/>
      <c r="B254" s="20" t="s">
        <v>161</v>
      </c>
      <c r="C254" s="13"/>
      <c r="D254" s="39">
        <v>2.4020000000000001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v>39051</v>
      </c>
      <c r="B255" s="20" t="s">
        <v>96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0">
        <v>39027</v>
      </c>
    </row>
    <row r="256" spans="1:11" x14ac:dyDescent="0.3">
      <c r="A256" s="23"/>
      <c r="B256" s="20" t="s">
        <v>96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39044</v>
      </c>
    </row>
    <row r="257" spans="1:11" x14ac:dyDescent="0.3">
      <c r="A257" s="23"/>
      <c r="B257" s="20" t="s">
        <v>162</v>
      </c>
      <c r="C257" s="13"/>
      <c r="D257" s="39">
        <v>2.5460000000000003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v>39082</v>
      </c>
      <c r="B258" s="20" t="s">
        <v>45</v>
      </c>
      <c r="C258" s="13">
        <v>1.25</v>
      </c>
      <c r="D258" s="39">
        <v>5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/>
      <c r="B259" s="20" t="s">
        <v>166</v>
      </c>
      <c r="C259" s="13"/>
      <c r="D259" s="39">
        <v>1.6480000000000001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48" t="s">
        <v>67</v>
      </c>
      <c r="B260" s="20"/>
      <c r="C260" s="13"/>
      <c r="D260" s="39"/>
      <c r="E260" s="49" t="s">
        <v>32</v>
      </c>
      <c r="F260" s="20"/>
      <c r="G260" s="13" t="str">
        <f>IF(ISBLANK(Table1[[#This Row],[EARNED]]),"",Table1[[#This Row],[EARNED]])</f>
        <v/>
      </c>
      <c r="H260" s="39"/>
      <c r="I260" s="49" t="s">
        <v>32</v>
      </c>
      <c r="J260" s="11"/>
      <c r="K260" s="20"/>
    </row>
    <row r="261" spans="1:11" x14ac:dyDescent="0.3">
      <c r="A261" s="23">
        <v>39113</v>
      </c>
      <c r="B261" s="20" t="s">
        <v>96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39112</v>
      </c>
    </row>
    <row r="262" spans="1:11" x14ac:dyDescent="0.3">
      <c r="A262" s="23"/>
      <c r="B262" s="20" t="s">
        <v>167</v>
      </c>
      <c r="C262" s="13"/>
      <c r="D262" s="39">
        <v>2.1019999999999999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3">
      <c r="A263" s="23">
        <v>39141</v>
      </c>
      <c r="B263" s="20" t="s">
        <v>168</v>
      </c>
      <c r="C263" s="13">
        <v>1.25</v>
      </c>
      <c r="D263" s="39">
        <v>3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39172</v>
      </c>
      <c r="B264" s="20" t="s">
        <v>96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39147</v>
      </c>
    </row>
    <row r="265" spans="1:11" x14ac:dyDescent="0.3">
      <c r="A265" s="23"/>
      <c r="B265" s="20" t="s">
        <v>96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1</v>
      </c>
      <c r="I265" s="13"/>
      <c r="J265" s="11"/>
      <c r="K265" s="50">
        <v>39170</v>
      </c>
    </row>
    <row r="266" spans="1:11" x14ac:dyDescent="0.3">
      <c r="A266" s="23"/>
      <c r="B266" s="20" t="s">
        <v>109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175</v>
      </c>
    </row>
    <row r="267" spans="1:11" x14ac:dyDescent="0.3">
      <c r="A267" s="23"/>
      <c r="B267" s="20" t="s">
        <v>169</v>
      </c>
      <c r="C267" s="13"/>
      <c r="D267" s="39">
        <v>2.927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v>39202</v>
      </c>
      <c r="B268" s="20" t="s">
        <v>170</v>
      </c>
      <c r="C268" s="13">
        <v>1.25</v>
      </c>
      <c r="D268" s="39">
        <v>0.93100000000000005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39233</v>
      </c>
      <c r="B269" s="20" t="s">
        <v>49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176</v>
      </c>
    </row>
    <row r="270" spans="1:11" x14ac:dyDescent="0.3">
      <c r="A270" s="23"/>
      <c r="B270" s="20" t="s">
        <v>109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177</v>
      </c>
    </row>
    <row r="271" spans="1:11" x14ac:dyDescent="0.3">
      <c r="A271" s="23"/>
      <c r="B271" s="20" t="s">
        <v>171</v>
      </c>
      <c r="C271" s="13"/>
      <c r="D271" s="39">
        <v>1.819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v>39263</v>
      </c>
      <c r="B272" s="20" t="s">
        <v>96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0">
        <v>39262</v>
      </c>
    </row>
    <row r="273" spans="1:11" x14ac:dyDescent="0.3">
      <c r="A273" s="23"/>
      <c r="B273" s="20" t="s">
        <v>172</v>
      </c>
      <c r="C273" s="13"/>
      <c r="D273" s="39">
        <v>5.7039999999999997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39294</v>
      </c>
      <c r="B274" s="20" t="s">
        <v>96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0">
        <v>39287</v>
      </c>
    </row>
    <row r="275" spans="1:11" x14ac:dyDescent="0.3">
      <c r="A275" s="23"/>
      <c r="B275" s="20" t="s">
        <v>173</v>
      </c>
      <c r="C275" s="13"/>
      <c r="D275" s="39">
        <v>0.54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39325</v>
      </c>
      <c r="B276" s="20" t="s">
        <v>96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0">
        <v>39302</v>
      </c>
    </row>
    <row r="277" spans="1:11" x14ac:dyDescent="0.3">
      <c r="A277" s="23"/>
      <c r="B277" s="20" t="s">
        <v>174</v>
      </c>
      <c r="C277" s="13"/>
      <c r="D277" s="39">
        <v>0.54600000000000004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39355</v>
      </c>
      <c r="B278" s="20" t="s">
        <v>124</v>
      </c>
      <c r="C278" s="13">
        <v>1.25</v>
      </c>
      <c r="D278" s="39">
        <v>1.8980000000000001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39386</v>
      </c>
      <c r="B279" s="20" t="s">
        <v>178</v>
      </c>
      <c r="C279" s="13">
        <v>1.25</v>
      </c>
      <c r="D279" s="39">
        <v>0.68700000000000006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39416</v>
      </c>
      <c r="B280" s="20" t="s">
        <v>179</v>
      </c>
      <c r="C280" s="13">
        <v>1.25</v>
      </c>
      <c r="D280" s="39">
        <v>12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180</v>
      </c>
    </row>
    <row r="281" spans="1:11" x14ac:dyDescent="0.3">
      <c r="A281" s="23">
        <v>39447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48" t="s">
        <v>68</v>
      </c>
      <c r="B282" s="20"/>
      <c r="C282" s="13"/>
      <c r="D282" s="39"/>
      <c r="E282" s="49" t="s">
        <v>32</v>
      </c>
      <c r="F282" s="20"/>
      <c r="G282" s="13" t="str">
        <f>IF(ISBLANK(Table1[[#This Row],[EARNED]]),"",Table1[[#This Row],[EARNED]])</f>
        <v/>
      </c>
      <c r="H282" s="39"/>
      <c r="I282" s="49" t="s">
        <v>32</v>
      </c>
      <c r="J282" s="11"/>
      <c r="K282" s="20"/>
    </row>
    <row r="283" spans="1:11" x14ac:dyDescent="0.3">
      <c r="A283" s="23">
        <v>39478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39507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v>39538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v>39568</v>
      </c>
      <c r="B286" s="20"/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39599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39629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v>39660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39691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39721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v>39752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v>39782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39813</v>
      </c>
      <c r="B294" s="20" t="s">
        <v>45</v>
      </c>
      <c r="C294" s="13">
        <v>1.25</v>
      </c>
      <c r="D294" s="39">
        <v>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48" t="s">
        <v>69</v>
      </c>
      <c r="B295" s="20"/>
      <c r="C295" s="13"/>
      <c r="D295" s="39"/>
      <c r="E295" s="49" t="s">
        <v>32</v>
      </c>
      <c r="F295" s="20"/>
      <c r="G295" s="13" t="str">
        <f>IF(ISBLANK(Table1[[#This Row],[EARNED]]),"",Table1[[#This Row],[EARNED]])</f>
        <v/>
      </c>
      <c r="H295" s="39"/>
      <c r="I295" s="49" t="s">
        <v>32</v>
      </c>
      <c r="J295" s="11"/>
      <c r="K295" s="20"/>
    </row>
    <row r="296" spans="1:11" x14ac:dyDescent="0.3">
      <c r="A296" s="23">
        <v>39844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39872</v>
      </c>
      <c r="B297" s="20" t="s">
        <v>109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 t="s">
        <v>181</v>
      </c>
    </row>
    <row r="298" spans="1:11" x14ac:dyDescent="0.3">
      <c r="A298" s="23">
        <v>39903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39933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39964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v>39994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v>40025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40056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40086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3">
      <c r="A305" s="23">
        <v>40117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v>40147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40178</v>
      </c>
      <c r="B307" s="20" t="s">
        <v>45</v>
      </c>
      <c r="C307" s="13">
        <v>1.25</v>
      </c>
      <c r="D307" s="39">
        <v>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/>
      <c r="B308" s="20" t="s">
        <v>182</v>
      </c>
      <c r="C308" s="13"/>
      <c r="D308" s="39">
        <v>0.15600000000000003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3">
      <c r="A309" s="48" t="s">
        <v>70</v>
      </c>
      <c r="B309" s="20"/>
      <c r="C309" s="13"/>
      <c r="D309" s="39"/>
      <c r="E309" s="49" t="s">
        <v>32</v>
      </c>
      <c r="F309" s="20"/>
      <c r="G309" s="13" t="str">
        <f>IF(ISBLANK(Table1[[#This Row],[EARNED]]),"",Table1[[#This Row],[EARNED]])</f>
        <v/>
      </c>
      <c r="H309" s="39"/>
      <c r="I309" s="49" t="s">
        <v>32</v>
      </c>
      <c r="J309" s="11"/>
      <c r="K309" s="20"/>
    </row>
    <row r="310" spans="1:11" x14ac:dyDescent="0.3">
      <c r="A310" s="23">
        <v>40209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40237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40268</v>
      </c>
      <c r="B312" s="20" t="s">
        <v>109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183</v>
      </c>
    </row>
    <row r="313" spans="1:11" x14ac:dyDescent="0.3">
      <c r="A313" s="23">
        <v>40298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v>40329</v>
      </c>
      <c r="B314" s="20" t="s">
        <v>184</v>
      </c>
      <c r="C314" s="13">
        <v>1.25</v>
      </c>
      <c r="D314" s="39">
        <v>2.9000000000000012E-2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40359</v>
      </c>
      <c r="B315" s="20" t="s">
        <v>185</v>
      </c>
      <c r="C315" s="13">
        <v>1.25</v>
      </c>
      <c r="D315" s="39">
        <v>6.200000000000002E-2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v>40390</v>
      </c>
      <c r="B316" s="20" t="s">
        <v>84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3</v>
      </c>
      <c r="I316" s="13"/>
      <c r="J316" s="11"/>
      <c r="K316" s="20" t="s">
        <v>195</v>
      </c>
    </row>
    <row r="317" spans="1:11" x14ac:dyDescent="0.3">
      <c r="A317" s="23"/>
      <c r="B317" s="20" t="s">
        <v>186</v>
      </c>
      <c r="C317" s="13"/>
      <c r="D317" s="39">
        <v>0.24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v>40421</v>
      </c>
      <c r="B318" s="20" t="s">
        <v>187</v>
      </c>
      <c r="C318" s="13">
        <v>1.25</v>
      </c>
      <c r="D318" s="39">
        <v>0.47699999999999998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v>40451</v>
      </c>
      <c r="B319" s="20" t="s">
        <v>188</v>
      </c>
      <c r="C319" s="13">
        <v>1.25</v>
      </c>
      <c r="D319" s="39">
        <v>0.625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v>40482</v>
      </c>
      <c r="B320" s="20" t="s">
        <v>189</v>
      </c>
      <c r="C320" s="13">
        <v>1.25</v>
      </c>
      <c r="D320" s="39">
        <v>0.35399999999999998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40512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40543</v>
      </c>
      <c r="B322" s="20" t="s">
        <v>190</v>
      </c>
      <c r="C322" s="13">
        <v>1.25</v>
      </c>
      <c r="D322" s="39">
        <v>0.219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/>
      <c r="B323" s="20" t="s">
        <v>45</v>
      </c>
      <c r="C323" s="13"/>
      <c r="D323" s="39">
        <v>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48" t="s">
        <v>71</v>
      </c>
      <c r="B324" s="20"/>
      <c r="C324" s="13"/>
      <c r="D324" s="39"/>
      <c r="E324" s="49" t="s">
        <v>32</v>
      </c>
      <c r="F324" s="20"/>
      <c r="G324" s="13" t="str">
        <f>IF(ISBLANK(Table1[[#This Row],[EARNED]]),"",Table1[[#This Row],[EARNED]])</f>
        <v/>
      </c>
      <c r="H324" s="39"/>
      <c r="I324" s="49" t="s">
        <v>32</v>
      </c>
      <c r="J324" s="11"/>
      <c r="K324" s="20"/>
    </row>
    <row r="325" spans="1:11" x14ac:dyDescent="0.3">
      <c r="A325" s="23">
        <v>40574</v>
      </c>
      <c r="B325" s="20" t="s">
        <v>192</v>
      </c>
      <c r="C325" s="13">
        <v>1.25</v>
      </c>
      <c r="D325" s="39">
        <v>0.875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40602</v>
      </c>
      <c r="B326" s="20" t="s">
        <v>193</v>
      </c>
      <c r="C326" s="13">
        <v>1.25</v>
      </c>
      <c r="D326" s="39">
        <v>0.57299999999999995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40633</v>
      </c>
      <c r="B327" s="20" t="s">
        <v>194</v>
      </c>
      <c r="C327" s="13">
        <v>1.25</v>
      </c>
      <c r="D327" s="39">
        <v>0.26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40663</v>
      </c>
      <c r="B328" s="20" t="s">
        <v>196</v>
      </c>
      <c r="C328" s="13">
        <v>1.25</v>
      </c>
      <c r="D328" s="39">
        <v>0.312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v>40694</v>
      </c>
      <c r="B329" s="20" t="s">
        <v>191</v>
      </c>
      <c r="C329" s="13">
        <v>1.25</v>
      </c>
      <c r="D329" s="39">
        <v>9.4E-2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40724</v>
      </c>
      <c r="B330" s="20" t="s">
        <v>197</v>
      </c>
      <c r="C330" s="13">
        <v>1.25</v>
      </c>
      <c r="D330" s="39">
        <v>9.4E-2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40755</v>
      </c>
      <c r="B331" s="20" t="s">
        <v>198</v>
      </c>
      <c r="C331" s="13">
        <v>1.25</v>
      </c>
      <c r="D331" s="39">
        <v>0.30399999999999999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v>40786</v>
      </c>
      <c r="B332" s="20" t="s">
        <v>199</v>
      </c>
      <c r="C332" s="13">
        <v>1.25</v>
      </c>
      <c r="D332" s="39">
        <v>0.54200000000000004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40816</v>
      </c>
      <c r="B333" s="20" t="s">
        <v>145</v>
      </c>
      <c r="C333" s="13">
        <v>1.25</v>
      </c>
      <c r="D333" s="39">
        <v>1.044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40847</v>
      </c>
      <c r="B334" s="20" t="s">
        <v>197</v>
      </c>
      <c r="C334" s="13">
        <v>1.25</v>
      </c>
      <c r="D334" s="39">
        <v>0.40600000000000003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v>40877</v>
      </c>
      <c r="B335" s="20" t="s">
        <v>200</v>
      </c>
      <c r="C335" s="13">
        <v>1.25</v>
      </c>
      <c r="D335" s="39">
        <v>0.84399999999999997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v>40908</v>
      </c>
      <c r="B336" s="20" t="s">
        <v>45</v>
      </c>
      <c r="C336" s="13">
        <v>1.25</v>
      </c>
      <c r="D336" s="39">
        <v>5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48" t="s">
        <v>72</v>
      </c>
      <c r="B337" s="20"/>
      <c r="C337" s="13"/>
      <c r="D337" s="39"/>
      <c r="E337" s="49" t="s">
        <v>32</v>
      </c>
      <c r="F337" s="20"/>
      <c r="G337" s="13" t="str">
        <f>IF(ISBLANK(Table1[[#This Row],[EARNED]]),"",Table1[[#This Row],[EARNED]])</f>
        <v/>
      </c>
      <c r="H337" s="39"/>
      <c r="I337" s="49" t="s">
        <v>32</v>
      </c>
      <c r="J337" s="11"/>
      <c r="K337" s="20"/>
    </row>
    <row r="338" spans="1:11" x14ac:dyDescent="0.3">
      <c r="A338" s="23">
        <v>40939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40968</v>
      </c>
      <c r="B339" s="20" t="s">
        <v>104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201</v>
      </c>
    </row>
    <row r="340" spans="1:11" x14ac:dyDescent="0.3">
      <c r="A340" s="23">
        <v>40999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v>41029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v>41060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v>41090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v>41121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v>41152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v>41182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v>41213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41243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v>41274</v>
      </c>
      <c r="B349" s="20" t="s">
        <v>45</v>
      </c>
      <c r="C349" s="13">
        <v>1.25</v>
      </c>
      <c r="D349" s="39">
        <v>5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48" t="s">
        <v>73</v>
      </c>
      <c r="B350" s="20"/>
      <c r="C350" s="13"/>
      <c r="D350" s="39"/>
      <c r="E350" s="49" t="s">
        <v>32</v>
      </c>
      <c r="F350" s="20"/>
      <c r="G350" s="13" t="str">
        <f>IF(ISBLANK(Table1[[#This Row],[EARNED]]),"",Table1[[#This Row],[EARNED]])</f>
        <v/>
      </c>
      <c r="H350" s="39"/>
      <c r="I350" s="49" t="s">
        <v>32</v>
      </c>
      <c r="J350" s="11"/>
      <c r="K350" s="20"/>
    </row>
    <row r="351" spans="1:11" x14ac:dyDescent="0.3">
      <c r="A351" s="23">
        <v>41305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v>41333</v>
      </c>
      <c r="B352" s="20" t="s">
        <v>96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41318</v>
      </c>
    </row>
    <row r="353" spans="1:11" x14ac:dyDescent="0.3">
      <c r="A353" s="23">
        <v>41364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v>41394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v>41425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v>41455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41486</v>
      </c>
      <c r="B357" s="20" t="s">
        <v>202</v>
      </c>
      <c r="C357" s="13">
        <v>1.25</v>
      </c>
      <c r="D357" s="39">
        <v>8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203</v>
      </c>
    </row>
    <row r="358" spans="1:11" x14ac:dyDescent="0.3">
      <c r="A358" s="23">
        <v>41517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v>41547</v>
      </c>
      <c r="B359" s="20" t="s">
        <v>45</v>
      </c>
      <c r="C359" s="13">
        <v>1.25</v>
      </c>
      <c r="D359" s="39">
        <v>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204</v>
      </c>
    </row>
    <row r="360" spans="1:11" x14ac:dyDescent="0.3">
      <c r="A360" s="23">
        <v>41578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v>41608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v>41639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48" t="s">
        <v>74</v>
      </c>
      <c r="B363" s="20"/>
      <c r="C363" s="13"/>
      <c r="D363" s="39"/>
      <c r="E363" s="49" t="s">
        <v>32</v>
      </c>
      <c r="F363" s="20"/>
      <c r="G363" s="13" t="str">
        <f>IF(ISBLANK(Table1[[#This Row],[EARNED]]),"",Table1[[#This Row],[EARNED]])</f>
        <v/>
      </c>
      <c r="H363" s="39"/>
      <c r="I363" s="49" t="s">
        <v>32</v>
      </c>
      <c r="J363" s="11"/>
      <c r="K363" s="20"/>
    </row>
    <row r="364" spans="1:11" x14ac:dyDescent="0.3">
      <c r="A364" s="23">
        <v>41670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41698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41729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41759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3">
      <c r="A368" s="23">
        <v>41790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23">
        <v>41820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41851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41882</v>
      </c>
      <c r="B371" s="20"/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>
        <v>41912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v>41943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v>41973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42004</v>
      </c>
      <c r="B375" s="20" t="s">
        <v>45</v>
      </c>
      <c r="C375" s="13">
        <v>1.25</v>
      </c>
      <c r="D375" s="39">
        <v>5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48" t="s">
        <v>75</v>
      </c>
      <c r="B376" s="20"/>
      <c r="C376" s="13"/>
      <c r="D376" s="39"/>
      <c r="E376" s="49" t="s">
        <v>32</v>
      </c>
      <c r="F376" s="20"/>
      <c r="G376" s="13" t="str">
        <f>IF(ISBLANK(Table1[[#This Row],[EARNED]]),"",Table1[[#This Row],[EARNED]])</f>
        <v/>
      </c>
      <c r="H376" s="39"/>
      <c r="I376" s="49" t="s">
        <v>32</v>
      </c>
      <c r="J376" s="11"/>
      <c r="K376" s="20"/>
    </row>
    <row r="377" spans="1:11" x14ac:dyDescent="0.3">
      <c r="A377" s="23">
        <v>42035</v>
      </c>
      <c r="B377" s="20"/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>
        <v>42063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v>42094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v>42124</v>
      </c>
      <c r="B380" s="20"/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23">
        <v>42155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v>42185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v>42216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v>42247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v>42277</v>
      </c>
      <c r="B385" s="20"/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v>42308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v>42338</v>
      </c>
      <c r="B387" s="20"/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v>42369</v>
      </c>
      <c r="B388" s="20" t="s">
        <v>45</v>
      </c>
      <c r="C388" s="13">
        <v>1.25</v>
      </c>
      <c r="D388" s="39">
        <v>5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48" t="s">
        <v>76</v>
      </c>
      <c r="B389" s="20"/>
      <c r="C389" s="13"/>
      <c r="D389" s="39"/>
      <c r="E389" s="49" t="s">
        <v>32</v>
      </c>
      <c r="F389" s="20"/>
      <c r="G389" s="13" t="str">
        <f>IF(ISBLANK(Table1[[#This Row],[EARNED]]),"",Table1[[#This Row],[EARNED]])</f>
        <v/>
      </c>
      <c r="H389" s="39"/>
      <c r="I389" s="49" t="s">
        <v>32</v>
      </c>
      <c r="J389" s="11"/>
      <c r="K389" s="20"/>
    </row>
    <row r="390" spans="1:11" x14ac:dyDescent="0.3">
      <c r="A390" s="23">
        <v>42400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v>42429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v>42460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42490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23">
        <v>42521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v>42551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v>42582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>
        <v>42613</v>
      </c>
      <c r="B397" s="20"/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v>42643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v>42674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v>42704</v>
      </c>
      <c r="B400" s="20"/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23">
        <v>42735</v>
      </c>
      <c r="B401" s="20" t="s">
        <v>45</v>
      </c>
      <c r="C401" s="13">
        <v>1.25</v>
      </c>
      <c r="D401" s="39">
        <v>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48" t="s">
        <v>77</v>
      </c>
      <c r="B402" s="20"/>
      <c r="C402" s="13"/>
      <c r="D402" s="39"/>
      <c r="E402" s="49" t="s">
        <v>32</v>
      </c>
      <c r="F402" s="20"/>
      <c r="G402" s="13" t="str">
        <f>IF(ISBLANK(Table1[[#This Row],[EARNED]]),"",Table1[[#This Row],[EARNED]])</f>
        <v/>
      </c>
      <c r="H402" s="39"/>
      <c r="I402" s="49" t="s">
        <v>32</v>
      </c>
      <c r="J402" s="11"/>
      <c r="K402" s="20"/>
    </row>
    <row r="403" spans="1:11" x14ac:dyDescent="0.3">
      <c r="A403" s="23">
        <v>42766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42794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42825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v>42855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23">
        <v>42886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v>42916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v>42947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42978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43008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v>43039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43069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v>43100</v>
      </c>
      <c r="B414" s="20" t="s">
        <v>45</v>
      </c>
      <c r="C414" s="13">
        <v>1.25</v>
      </c>
      <c r="D414" s="39">
        <v>5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48" t="s">
        <v>44</v>
      </c>
      <c r="B415" s="20"/>
      <c r="C415" s="13"/>
      <c r="D415" s="39"/>
      <c r="E415" s="34" t="s">
        <v>32</v>
      </c>
      <c r="F415" s="20"/>
      <c r="G415" s="13" t="str">
        <f>IF(ISBLANK(Table1[[#This Row],[EARNED]]),"",Table1[[#This Row],[EARNED]])</f>
        <v/>
      </c>
      <c r="H415" s="39"/>
      <c r="I415" s="34" t="s">
        <v>32</v>
      </c>
      <c r="J415" s="11"/>
      <c r="K415" s="20"/>
    </row>
    <row r="416" spans="1:11" x14ac:dyDescent="0.3">
      <c r="A416" s="40">
        <v>43131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EOMONTH(A416,1)</f>
        <v>43159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ref="A418:A482" si="0">EOMONTH(A417,1)</f>
        <v>43190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0"/>
        <v>43220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0"/>
        <v>43251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0"/>
        <v>43281</v>
      </c>
      <c r="B421" s="15"/>
      <c r="C421" s="13">
        <v>1.25</v>
      </c>
      <c r="D421" s="43"/>
      <c r="E421" s="9"/>
      <c r="F421" s="15"/>
      <c r="G421" s="42">
        <f>IF(ISBLANK(Table1[[#This Row],[EARNED]]),"",Table1[[#This Row],[EARNED]])</f>
        <v>1.25</v>
      </c>
      <c r="H421" s="43"/>
      <c r="I421" s="9"/>
      <c r="J421" s="12"/>
      <c r="K421" s="15"/>
    </row>
    <row r="422" spans="1:11" x14ac:dyDescent="0.3">
      <c r="A422" s="40">
        <f t="shared" si="0"/>
        <v>43312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0"/>
        <v>43343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0"/>
        <v>43373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0"/>
        <v>43404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0"/>
        <v>43434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0"/>
        <v>43465</v>
      </c>
      <c r="B427" s="20" t="s">
        <v>45</v>
      </c>
      <c r="C427" s="13">
        <v>1.25</v>
      </c>
      <c r="D427" s="39">
        <v>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8" t="s">
        <v>46</v>
      </c>
      <c r="B428" s="20"/>
      <c r="C428" s="13"/>
      <c r="D428" s="39"/>
      <c r="E428" s="34" t="s">
        <v>32</v>
      </c>
      <c r="F428" s="20"/>
      <c r="G428" s="13" t="str">
        <f>IF(ISBLANK(Table1[[#This Row],[EARNED]]),"",Table1[[#This Row],[EARNED]])</f>
        <v/>
      </c>
      <c r="H428" s="39"/>
      <c r="I428" s="34" t="s">
        <v>32</v>
      </c>
      <c r="J428" s="11"/>
      <c r="K428" s="20"/>
    </row>
    <row r="429" spans="1:11" x14ac:dyDescent="0.3">
      <c r="A429" s="40">
        <f>EOMONTH(A427,1)</f>
        <v>43496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 t="shared" si="0"/>
        <v>43524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0"/>
        <v>43555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0"/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0"/>
        <v>43616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0"/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0"/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0"/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0"/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0"/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0"/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0"/>
        <v>43830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47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f>EOMONTH(A440,1)</f>
        <v>43861</v>
      </c>
      <c r="B442" s="20" t="s">
        <v>45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0"/>
        <v>43890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f t="shared" si="0"/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0"/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0"/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0"/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0"/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0"/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0"/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0"/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0"/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0"/>
        <v>44196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48</v>
      </c>
      <c r="B454" s="20"/>
      <c r="C454" s="13"/>
      <c r="D454" s="39"/>
      <c r="E454" s="34" t="s">
        <v>32</v>
      </c>
      <c r="F454" s="20"/>
      <c r="G454" s="13" t="str">
        <f>IF(ISBLANK(Table1[[#This Row],[EARNED]]),"",Table1[[#This Row],[EARNED]])</f>
        <v/>
      </c>
      <c r="H454" s="39"/>
      <c r="I454" s="34" t="s">
        <v>32</v>
      </c>
      <c r="J454" s="11"/>
      <c r="K454" s="20"/>
    </row>
    <row r="455" spans="1:11" x14ac:dyDescent="0.3">
      <c r="A455" s="40">
        <f>EOMONTH(A453,1)</f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0"/>
        <v>44255</v>
      </c>
      <c r="B456" s="20" t="s">
        <v>45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0"/>
        <v>44286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f t="shared" si="0"/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0"/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0"/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0"/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0"/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0"/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0"/>
        <v>44500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50</v>
      </c>
    </row>
    <row r="465" spans="1:11" x14ac:dyDescent="0.3">
      <c r="A465" s="40">
        <f t="shared" si="0"/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0"/>
        <v>44561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8" t="s">
        <v>51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f>EOMONTH(A466,1)</f>
        <v>44592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0"/>
        <v>44620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0"/>
        <v>44651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0"/>
        <v>44681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0"/>
        <v>44712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0"/>
        <v>44742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0"/>
        <v>44773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0"/>
        <v>44804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0"/>
        <v>44834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si="0"/>
        <v>44865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0"/>
        <v>44895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0"/>
        <v>44926</v>
      </c>
      <c r="B479" s="20" t="s">
        <v>45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8" t="s">
        <v>97</v>
      </c>
      <c r="B480" s="20"/>
      <c r="C480" s="13"/>
      <c r="D480" s="39"/>
      <c r="E480" s="34" t="s">
        <v>32</v>
      </c>
      <c r="F480" s="20"/>
      <c r="G480" s="13" t="str">
        <f>IF(ISBLANK(Table1[[#This Row],[EARNED]]),"",Table1[[#This Row],[EARNED]])</f>
        <v/>
      </c>
      <c r="H480" s="39"/>
      <c r="I480" s="34" t="s">
        <v>32</v>
      </c>
      <c r="J480" s="11"/>
      <c r="K480" s="20"/>
    </row>
    <row r="481" spans="1:11" x14ac:dyDescent="0.3">
      <c r="A481" s="40">
        <f>EOMONTH(A479,1)</f>
        <v>44957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0"/>
        <v>44985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45016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45046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45077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45107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45138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45169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45199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45230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45260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45291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45322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33619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2023-06-26T02:40:53Z</dcterms:modified>
</cp:coreProperties>
</file>