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"/>
    </mc:Choice>
  </mc:AlternateContent>
  <xr:revisionPtr revIDLastSave="0" documentId="13_ncr:1_{612F07FD-4AF6-4DE9-BB5C-3EC8C038EB9C}" xr6:coauthVersionLast="47" xr6:coauthVersionMax="47" xr10:uidLastSave="{00000000-0000-0000-0000-000000000000}"/>
  <bookViews>
    <workbookView xWindow="-108" yWindow="-108" windowWidth="23256" windowHeight="12576" activeTab="2" xr2:uid="{2C4B9B69-0AD3-46D4-A495-D1BDE1D16EC6}"/>
  </bookViews>
  <sheets>
    <sheet name="INSTRUCTION" sheetId="4" r:id="rId1"/>
    <sheet name="2018 LEAVE CREDITS" sheetId="1" r:id="rId2"/>
    <sheet name="2017 LEAVE BALANCE" sheetId="5" r:id="rId3"/>
    <sheet name="CONVERTION" sheetId="3" r:id="rId4"/>
  </sheets>
  <externalReferences>
    <externalReference r:id="rId5"/>
  </externalReferences>
  <definedNames>
    <definedName name="BALANCE_1" localSheetId="2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E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G9" i="1"/>
  <c r="I9" i="1" l="1"/>
  <c r="I9" i="5"/>
  <c r="K3" i="3"/>
  <c r="L3" i="3" s="1"/>
</calcChain>
</file>

<file path=xl/sharedStrings.xml><?xml version="1.0" encoding="utf-8"?>
<sst xmlns="http://schemas.openxmlformats.org/spreadsheetml/2006/main" count="109" uniqueCount="66">
  <si>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</si>
  <si>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</si>
  <si>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</si>
  <si>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</si>
  <si>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</si>
  <si>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</si>
  <si>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</si>
  <si>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</si>
  <si>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</si>
  <si>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</si>
  <si>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</si>
  <si>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</si>
  <si>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</si>
  <si>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</si>
  <si>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</si>
  <si>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</si>
  <si>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</si>
  <si>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</si>
  <si>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</si>
  <si>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</si>
  <si>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</si>
  <si>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</si>
  <si>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</si>
  <si>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</si>
  <si>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</si>
  <si>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</si>
  <si>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</si>
  <si>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</si>
  <si>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</si>
  <si>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</si>
  <si>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</si>
  <si>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</si>
  <si>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</si>
  <si>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</si>
  <si>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</si>
  <si>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</si>
  <si>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</si>
  <si>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</si>
  <si>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</si>
  <si>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</si>
  <si>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</si>
  <si>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</si>
  <si>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AMULONG, GERONIMO</t>
  </si>
  <si>
    <t>CASUAL</t>
  </si>
  <si>
    <t>EEO.CITY MARKET</t>
  </si>
  <si>
    <t>2018</t>
  </si>
  <si>
    <t>SL(4-0-0)</t>
  </si>
  <si>
    <t>2/5-12/2018</t>
  </si>
  <si>
    <t>FL(5-0-0)</t>
  </si>
  <si>
    <t>2019</t>
  </si>
  <si>
    <t>SL(3-0-0)</t>
  </si>
  <si>
    <t>4/1,2,3/2019</t>
  </si>
  <si>
    <t>2020</t>
  </si>
  <si>
    <t>CALAMITY LEAVE</t>
  </si>
  <si>
    <t>2/13,14/2020</t>
  </si>
  <si>
    <t>VL(5-0-0)</t>
  </si>
  <si>
    <t>3/23-31/2020</t>
  </si>
  <si>
    <t>7-6-10/2020</t>
  </si>
  <si>
    <t>9/7-11/2020</t>
  </si>
  <si>
    <t>2022</t>
  </si>
  <si>
    <t>2021</t>
  </si>
  <si>
    <t>8/1-6/2022</t>
  </si>
  <si>
    <t>VL(3-0-0)</t>
  </si>
  <si>
    <t>11/16,17,18/2022</t>
  </si>
  <si>
    <t>2023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</si>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</sst>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29" headerRowBorderDxfId="28" tableBorderDxfId="27" totalsRowBorderDxfId="26">
  <tableColumns count="11">
    <tableColumn id="1" xr3:uid="{29298656-164E-44DD-A190-558D78410746}" name="PERIOD" dataDxfId="25"/>
    <tableColumn id="2" xr3:uid="{653A013C-2253-41B2-B51E-E0CEE6FCA4B9}" name="PARTICULARS" dataDxfId="24"/>
    <tableColumn id="3" xr3:uid="{23618FA7-8FE1-47F3-A791-7E4F2612427B}" name="EARNED" dataDxfId="23"/>
    <tableColumn id="4" xr3:uid="{BA6D2C36-5CF4-40D7-AFDD-218AEBB26721}" name="Absence Undertime W/ Pay" dataDxfId="22"/>
    <tableColumn id="5" xr3:uid="{44B79BA7-06A4-4888-BFE5-96396FB13C9E}" name="BALANCE" dataDxfId="21">
      <calculatedColumnFormula>SUM(Table1[EARNED])-SUM(Table1[Absence Undertime W/ Pay])+CONVERTION!$A$3</calculatedColumnFormula>
    </tableColumn>
    <tableColumn id="6" xr3:uid="{1A20B288-1D72-4858-B3C2-871EB9CF011E}" name="Absence Undertime W/O Pay" dataDxfId="20"/>
    <tableColumn id="7" xr3:uid="{16E84B2D-53AC-4AEA-B1BC-1BC1E2E9B51B}" name="EARNED " dataDxfId="19">
      <calculatedColumnFormula>IF(ISBLANK(Table1[[#This Row],[EARNED]]),"",Table1[[#This Row],[EARNED]])</calculatedColumnFormula>
    </tableColumn>
    <tableColumn id="8" xr3:uid="{A10DEDBF-F571-4518-A832-0B75654FC984}" name="Absence Undertime  W/ Pay" dataDxfId="18"/>
    <tableColumn id="9" xr3:uid="{9E225A68-4AC2-420E-B4D1-1378612CB5CD}" name="BALANCE " dataDxfId="17">
      <calculatedColumnFormula>SUM(Table1[[EARNED ]])-SUM(Table1[Absence Undertime  W/ Pay])+CONVERTION!$B$3</calculatedColumnFormula>
    </tableColumn>
    <tableColumn id="10" xr3:uid="{715FA023-3759-440B-8D8E-42D3E30EC36F}" name="Absence Undertime  W/O Pay" dataDxfId="16"/>
    <tableColumn id="11" xr3:uid="{7E55BDC4-4FFC-4009-94E5-7F3F3565D56A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1D8C08-EA5F-4CFB-B3F2-5F53958293F6}" name="Table13" displayName="Table13" ref="A8:K76" totalsRowShown="0" headerRowDxfId="14" headerRowBorderDxfId="13" tableBorderDxfId="12" totalsRowBorderDxfId="11">
  <tableColumns count="11">
    <tableColumn id="1" xr3:uid="{2434E035-034A-4C0A-8594-62557CF6BF9F}" name="PERIOD" dataDxfId="10"/>
    <tableColumn id="2" xr3:uid="{C42B0E3C-44A9-45C8-94F4-B98325109E94}" name="PARTICULARS" dataDxfId="9"/>
    <tableColumn id="3" xr3:uid="{6FD050B1-BD91-4FAD-8326-41986905C4C5}" name="EARNED" dataDxfId="8"/>
    <tableColumn id="4" xr3:uid="{B2734445-3755-4A22-A316-2F13EF9A230C}" name="Absence Undertime W/ Pay" dataDxfId="7"/>
    <tableColumn id="5" xr3:uid="{0DBE7C72-BFEC-4F3F-B240-CDF2E96272CE}" name="BALANCE" dataDxfId="6">
      <calculatedColumnFormula>SUM(Table13[EARNED])-SUM(Table13[Absence Undertime W/ Pay])+CONVERTION!$A$3</calculatedColumnFormula>
    </tableColumn>
    <tableColumn id="6" xr3:uid="{C4A542DB-D7AC-48C1-8172-8937EE31E491}" name="Absence Undertime W/O Pay" dataDxfId="5"/>
    <tableColumn id="7" xr3:uid="{369C0894-8E04-496A-9DF0-D9F1DFCE6E78}" name="EARNED " dataDxfId="4">
      <calculatedColumnFormula>IF(ISBLANK(Table13[[#This Row],[EARNED]]),"",Table13[[#This Row],[EARNED]])</calculatedColumnFormula>
    </tableColumn>
    <tableColumn id="8" xr3:uid="{DE5A2BDC-F2A1-472D-8216-81749E776E12}" name="Absence Undertime  W/ Pay" dataDxfId="3"/>
    <tableColumn id="9" xr3:uid="{2A6A894E-F1DD-4104-86B8-9A62401F949A}" name="BALANCE " dataDxfId="2">
      <calculatedColumnFormula>SUM(Table13[[EARNED ]])-SUM(Table13[Absence Undertime  W/ Pay])+CONVERTION!$B$3</calculatedColumnFormula>
    </tableColumn>
    <tableColumn id="10" xr3:uid="{F3A4B605-E3E4-43E8-92A2-627020EEF6CE}" name="Absence Undertime  W/O Pay" dataDxfId="1"/>
    <tableColumn id="11" xr3:uid="{21E614DB-555A-443B-8DAC-7E451BA20568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zoomScaleNormal="100" workbookViewId="0">
      <pane ySplit="3576" topLeftCell="A73" activePane="bottomLeft"/>
      <selection activeCell="I10" sqref="I10"/>
      <selection pane="bottomLeft" activeCell="C76" sqref="C76:C8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6"/>
      <c r="G3" s="51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</f>
        <v>57.5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82.5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48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49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48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52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 t="s">
        <v>55</v>
      </c>
      <c r="C39" s="13">
        <v>1.25</v>
      </c>
      <c r="D39" s="39">
        <v>5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56</v>
      </c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60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48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8" t="s">
        <v>59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 t="s">
        <v>55</v>
      </c>
      <c r="C70" s="13">
        <v>1.25</v>
      </c>
      <c r="D70" s="39">
        <v>5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61</v>
      </c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8" t="s">
        <v>64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44957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44985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45016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45046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45077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45107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45138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45169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45199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45230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45260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45291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45322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45351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45382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45412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45443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45473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45504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45535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45565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45596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45626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45657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BAF60-79D8-4866-929C-D334ED8C3166}">
  <sheetPr>
    <pageSetUpPr fitToPage="1"/>
  </sheetPr>
  <dimension ref="A2:K76"/>
  <sheetViews>
    <sheetView tabSelected="1" zoomScaleNormal="100" workbookViewId="0">
      <pane ySplit="3576" topLeftCell="A14" activePane="bottomLeft"/>
      <selection activeCell="F5" sqref="F5"/>
      <selection pane="bottomLeft" activeCell="A22" sqref="A2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6"/>
      <c r="G3" s="51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Pay])+CONVERTION!$A$3</f>
        <v>90.875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175.25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46</v>
      </c>
      <c r="C11" s="13"/>
      <c r="D11" s="39"/>
      <c r="E11" s="9"/>
      <c r="F11" s="20"/>
      <c r="G11" s="13" t="str">
        <f>IF(ISBLANK(Table13[[#This Row],[EARNED]]),"",Table13[[#This Row],[EARNED]])</f>
        <v/>
      </c>
      <c r="H11" s="39">
        <v>4</v>
      </c>
      <c r="I11" s="9"/>
      <c r="J11" s="11"/>
      <c r="K11" s="20" t="s">
        <v>47</v>
      </c>
    </row>
    <row r="12" spans="1:11" x14ac:dyDescent="0.3">
      <c r="A12" s="48" t="s">
        <v>49</v>
      </c>
      <c r="B12" s="20"/>
      <c r="C12" s="13"/>
      <c r="D12" s="39"/>
      <c r="E12" s="9"/>
      <c r="F12" s="20"/>
      <c r="G12" s="13" t="str">
        <f>IF(ISBLANK(Table13[[#This Row],[EARNED]]),"",Table13[[#This Row],[EARNED]])</f>
        <v/>
      </c>
      <c r="H12" s="39"/>
      <c r="I12" s="9"/>
      <c r="J12" s="11"/>
      <c r="K12" s="20"/>
    </row>
    <row r="13" spans="1:11" x14ac:dyDescent="0.3">
      <c r="A13" s="40">
        <v>43556</v>
      </c>
      <c r="B13" s="20" t="s">
        <v>50</v>
      </c>
      <c r="C13" s="13"/>
      <c r="D13" s="39"/>
      <c r="E13" s="9"/>
      <c r="F13" s="20"/>
      <c r="G13" s="13" t="str">
        <f>IF(ISBLANK(Table13[[#This Row],[EARNED]]),"",Table13[[#This Row],[EARNED]])</f>
        <v/>
      </c>
      <c r="H13" s="39">
        <v>3</v>
      </c>
      <c r="I13" s="9"/>
      <c r="J13" s="11"/>
      <c r="K13" s="20" t="s">
        <v>51</v>
      </c>
    </row>
    <row r="14" spans="1:11" x14ac:dyDescent="0.3">
      <c r="A14" s="48" t="s">
        <v>52</v>
      </c>
      <c r="B14" s="20"/>
      <c r="C14" s="13"/>
      <c r="D14" s="39"/>
      <c r="E14" s="9"/>
      <c r="F14" s="20"/>
      <c r="G14" s="13" t="str">
        <f>IF(ISBLANK(Table13[[#This Row],[EARNED]]),"",Table13[[#This Row],[EARNED]])</f>
        <v/>
      </c>
      <c r="H14" s="39"/>
      <c r="I14" s="9"/>
      <c r="J14" s="11"/>
      <c r="K14" s="20"/>
    </row>
    <row r="15" spans="1:11" x14ac:dyDescent="0.3">
      <c r="A15" s="40">
        <v>43862</v>
      </c>
      <c r="B15" s="20" t="s">
        <v>53</v>
      </c>
      <c r="C15" s="13"/>
      <c r="D15" s="39"/>
      <c r="E15" s="9"/>
      <c r="F15" s="20"/>
      <c r="G15" s="13" t="str">
        <f>IF(ISBLANK(Table13[[#This Row],[EARNED]]),"",Table13[[#This Row],[EARNED]])</f>
        <v/>
      </c>
      <c r="H15" s="39"/>
      <c r="I15" s="9"/>
      <c r="J15" s="11"/>
      <c r="K15" s="20" t="s">
        <v>54</v>
      </c>
    </row>
    <row r="16" spans="1:11" x14ac:dyDescent="0.3">
      <c r="A16" s="40">
        <v>44013</v>
      </c>
      <c r="B16" s="20" t="s">
        <v>55</v>
      </c>
      <c r="C16" s="13"/>
      <c r="D16" s="39">
        <v>5</v>
      </c>
      <c r="E16" s="9"/>
      <c r="F16" s="20"/>
      <c r="G16" s="13" t="str">
        <f>IF(ISBLANK(Table13[[#This Row],[EARNED]]),"",Table13[[#This Row],[EARNED]])</f>
        <v/>
      </c>
      <c r="H16" s="39"/>
      <c r="I16" s="9"/>
      <c r="J16" s="11"/>
      <c r="K16" s="20" t="s">
        <v>57</v>
      </c>
    </row>
    <row r="17" spans="1:11" x14ac:dyDescent="0.3">
      <c r="A17" s="40">
        <v>44075</v>
      </c>
      <c r="B17" s="20" t="s">
        <v>55</v>
      </c>
      <c r="C17" s="13"/>
      <c r="D17" s="39">
        <v>5</v>
      </c>
      <c r="E17" s="9"/>
      <c r="F17" s="20"/>
      <c r="G17" s="13" t="str">
        <f>IF(ISBLANK(Table13[[#This Row],[EARNED]]),"",Table13[[#This Row],[EARNED]])</f>
        <v/>
      </c>
      <c r="H17" s="39"/>
      <c r="I17" s="9"/>
      <c r="J17" s="11"/>
      <c r="K17" s="20" t="s">
        <v>58</v>
      </c>
    </row>
    <row r="18" spans="1:11" x14ac:dyDescent="0.3">
      <c r="A18" s="48" t="s">
        <v>59</v>
      </c>
      <c r="B18" s="20"/>
      <c r="C18" s="13"/>
      <c r="D18" s="39"/>
      <c r="E18" s="9"/>
      <c r="F18" s="20"/>
      <c r="G18" s="13" t="str">
        <f>IF(ISBLANK(Table13[[#This Row],[EARNED]]),"",Table13[[#This Row],[EARNED]])</f>
        <v/>
      </c>
      <c r="H18" s="39"/>
      <c r="I18" s="9"/>
      <c r="J18" s="11"/>
      <c r="K18" s="20"/>
    </row>
    <row r="19" spans="1:11" x14ac:dyDescent="0.3">
      <c r="A19" s="40">
        <v>44866</v>
      </c>
      <c r="B19" s="20" t="s">
        <v>62</v>
      </c>
      <c r="C19" s="13"/>
      <c r="D19" s="39">
        <v>3</v>
      </c>
      <c r="E19" s="9"/>
      <c r="F19" s="20"/>
      <c r="G19" s="13" t="str">
        <f>IF(ISBLANK(Table13[[#This Row],[EARNED]]),"",Table13[[#This Row],[EARNED]])</f>
        <v/>
      </c>
      <c r="H19" s="39"/>
      <c r="I19" s="9"/>
      <c r="J19" s="11"/>
      <c r="K19" s="20" t="s">
        <v>63</v>
      </c>
    </row>
    <row r="20" spans="1:11" x14ac:dyDescent="0.3">
      <c r="A20" s="48" t="s">
        <v>64</v>
      </c>
      <c r="B20" s="20"/>
      <c r="C20" s="13"/>
      <c r="D20" s="39"/>
      <c r="E20" s="9"/>
      <c r="F20" s="20"/>
      <c r="G20" s="13" t="str">
        <f>IF(ISBLANK(Table13[[#This Row],[EARNED]]),"",Table13[[#This Row],[EARNED]])</f>
        <v/>
      </c>
      <c r="H20" s="39"/>
      <c r="I20" s="9"/>
      <c r="J20" s="11"/>
      <c r="K20" s="20"/>
    </row>
    <row r="21" spans="1:11" x14ac:dyDescent="0.3">
      <c r="A21" s="40">
        <v>45108</v>
      </c>
      <c r="B21" s="20" t="s">
        <v>65</v>
      </c>
      <c r="C21" s="13"/>
      <c r="D21" s="39"/>
      <c r="E21" s="9"/>
      <c r="F21" s="20"/>
      <c r="G21" s="13" t="str">
        <f>IF(ISBLANK(Table13[[#This Row],[EARNED]]),"",Table13[[#This Row],[EARNED]])</f>
        <v/>
      </c>
      <c r="H21" s="39">
        <v>1</v>
      </c>
      <c r="I21" s="9"/>
      <c r="J21" s="11"/>
      <c r="K21" s="60">
        <v>45106</v>
      </c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IF(ISBLANK(Table13[[#This Row],[EARNED]]),"",Table13[[#This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IF(ISBLANK(Table13[[#This Row],[EARNED]]),"",Table13[[#This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IF(ISBLANK(Table13[[#This Row],[EARNED]]),"",Table13[[#This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IF(ISBLANK(Table13[[#This Row],[EARNED]]),"",Table13[[#This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IF(ISBLANK(Table13[[#This Row],[EARNED]]),"",Table13[[#This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IF(ISBLANK(Table13[[#This Row],[EARNED]]),"",Table13[[#This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IF(ISBLANK(Table13[[#This Row],[EARNED]]),"",Table13[[#This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IF(ISBLANK(Table13[[#This Row],[EARNED]]),"",Table13[[#This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IF(ISBLANK(Table13[[#This Row],[EARNED]]),"",Table13[[#This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IF(ISBLANK(Table13[[#This Row],[EARNED]]),"",Table13[[#This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IF(ISBLANK(Table13[[#This Row],[EARNED]]),"",Table13[[#This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IF(ISBLANK(Table13[[#This Row],[EARNED]]),"",Table13[[#This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IF(ISBLANK(Table13[[#This Row],[EARNED]]),"",Table13[[#This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IF(ISBLANK(Table13[[#This Row],[EARNED]]),"",Table13[[#This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IF(ISBLANK(Table13[[#This Row],[EARNED]]),"",Table13[[#This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IF(ISBLANK(Table13[[#This Row],[EARNED]]),"",Table13[[#This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IF(ISBLANK(Table13[[#This Row],[EARNED]]),"",Table13[[#This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IF(ISBLANK(Table13[[#This Row],[EARNED]]),"",Table13[[#This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IF(ISBLANK(Table13[[#This Row],[EARNED]]),"",Table13[[#This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IF(ISBLANK(Table13[[#This Row],[EARNED]]),"",Table13[[#This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IF(ISBLANK(Table13[[#This Row],[EARNED]]),"",Table13[[#This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IF(ISBLANK(Table13[[#This Row],[EARNED]]),"",Table13[[#This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IF(ISBLANK(Table13[[#This Row],[EARNED]]),"",Table13[[#This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IF(ISBLANK(Table13[[#This Row],[EARNED]]),"",Table13[[#This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IF(ISBLANK(Table13[[#This Row],[EARNED]]),"",Table13[[#This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IF(ISBLANK(Table13[[#This Row],[EARNED]]),"",Table13[[#This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IF(ISBLANK(Table13[[#This Row],[EARNED]]),"",Table13[[#This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IF(ISBLANK(Table13[[#This Row],[EARNED]]),"",Table13[[#This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IF(ISBLANK(Table13[[#This Row],[EARNED]]),"",Table13[[#This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IF(ISBLANK(Table13[[#This Row],[EARNED]]),"",Table13[[#This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IF(ISBLANK(Table13[[#This Row],[EARNED]]),"",Table13[[#This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IF(ISBLANK(Table13[[#This Row],[EARNED]]),"",Table13[[#This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IF(ISBLANK(Table13[[#This Row],[EARNED]]),"",Table13[[#This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IF(ISBLANK(Table13[[#This Row],[EARNED]]),"",Table13[[#This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IF(ISBLANK(Table13[[#This Row],[EARNED]]),"",Table13[[#This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IF(ISBLANK(Table13[[#This Row],[EARNED]]),"",Table13[[#This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IF(ISBLANK(Table13[[#This Row],[EARNED]]),"",Table13[[#This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3">
      <c r="A76" s="41"/>
      <c r="B76" s="15"/>
      <c r="C76" s="42"/>
      <c r="D76" s="43"/>
      <c r="E76" s="9"/>
      <c r="F76" s="15"/>
      <c r="G76" s="42" t="str">
        <f>IF(ISBLANK(Table13[[#This Row],[EARNED]]),"",Table13[[#This Row],[EARNED]])</f>
        <v/>
      </c>
      <c r="H76" s="43"/>
      <c r="I76" s="9"/>
      <c r="J76" s="12"/>
      <c r="K7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9A68AE10-7817-4AB0-BD1F-FE53B2F408E7}">
      <formula1>"PERMANENT, CO-TERMINUS, CASUAL, JOBCON"</formula1>
    </dataValidation>
    <dataValidation type="list" allowBlank="1" showInputMessage="1" showErrorMessage="1" sqref="F2:G2" xr:uid="{1ACE50DC-A83A-4FBF-95BF-DFAE6E2A4CE6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103.875</v>
      </c>
      <c r="B3" s="11">
        <v>183.25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2023-07-04T00:31:09Z</dcterms:modified>
</cp:coreProperties>
</file>