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EBA95806-A265-4F21-BBD8-F54E0F05019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106" i="4" l="1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20" i="1"/>
  <c r="G21" i="1"/>
  <c r="G14" i="1" l="1"/>
  <c r="G15" i="1"/>
  <c r="G16" i="1"/>
  <c r="G17" i="1"/>
  <c r="G18" i="1"/>
  <c r="G19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10" i="1"/>
  <c r="G11" i="1"/>
  <c r="G12" i="1"/>
  <c r="G13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<sst xmlns="http://schemas.openxmlformats.org/spreadsheetml/2006/main" count="150" uniqueCount="78">
  <si>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</si>
  <si>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</si>
  <si>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</si>
  <si>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</si>
  <si>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</si>
  <si>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</si>
  <si>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</si>
  <si>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</si>
  <si>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</si>
  <si>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</si>
  <si>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</si>
  <si>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</si>
  <si>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</si>
  <si>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</si>
  <si>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</si>
  <si>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</si>
  <si>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</si>
  <si>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</si>
  <si>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</si>
  <si>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</si>
  <si>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</si>
  <si>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</si>
  <si>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</si>
  <si>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</si>
  <si>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</si>
  <si>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</si>
  <si>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</si>
  <si>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</si>
  <si>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</si>
  <si>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</si>
  <si>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</si>
  <si>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</si>
  <si>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</si>
  <si>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</si>
  <si>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</si>
  <si>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</si>
  <si>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</si>
  <si>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</si>
  <si>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</si>
  <si>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</si>
  <si>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</si>
  <si>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</si>
  <si>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</si>
  <si>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</si>
  <si>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</si>
  <si>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SL(1-0-0)</t>
  </si>
  <si>
    <t>FL(5-0-0)</t>
  </si>
  <si>
    <t>5/4,15 - 18/2018</t>
  </si>
  <si>
    <t>2019</t>
  </si>
  <si>
    <t>FL(2-0-0)</t>
  </si>
  <si>
    <t>6/27,28/2019</t>
  </si>
  <si>
    <t>FL(3-0-0)</t>
  </si>
  <si>
    <t>5/15-17/2019</t>
  </si>
  <si>
    <t>2020</t>
  </si>
  <si>
    <t>CALAMITY LEAVE</t>
  </si>
  <si>
    <t>1/27,31 / 2,7,14</t>
  </si>
  <si>
    <t>12/21 - 29/2020</t>
  </si>
  <si>
    <t>2021</t>
  </si>
  <si>
    <t>SL(2-0-0)</t>
  </si>
  <si>
    <t>10/27,28/2021</t>
  </si>
  <si>
    <t>VL(5-0-0)</t>
  </si>
  <si>
    <t>12/20-28/2021</t>
  </si>
  <si>
    <t>2022</t>
  </si>
  <si>
    <t>SL(3-0-0)</t>
  </si>
  <si>
    <t>1/10,11,12/2022</t>
  </si>
  <si>
    <t>12/23-29/2022</t>
  </si>
  <si>
    <t>VL(4-0-0)</t>
  </si>
  <si>
    <t>2023</t>
  </si>
  <si>
    <t>RODRIGUEZ, JOSEPHINE</t>
  </si>
  <si>
    <t>4/17,18,19,20</t>
  </si>
  <si>
    <t>VL(1-0-0)</t>
  </si>
  <si>
    <t>VL(2-0-0)</t>
  </si>
  <si>
    <t>5/5,15/2023</t>
  </si>
  <si>
    <t>VL(3-0-0)</t>
  </si>
  <si>
    <t>5/29-31/2023</t>
  </si>
  <si>
    <t>TICC</t>
  </si>
  <si>
    <t>6/26,27,29,30/2023</t>
  </si>
  <si>
    <t>7/12,13,14/2023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</si>
</sst>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06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2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06"/>
  <sheetViews>
    <sheetView topLeftCell="A4" zoomScaleNormal="100" workbookViewId="0">
      <pane ySplit="3576" topLeftCell="A25"/>
      <selection activeCell="I6" sqref="I6"/>
      <selection pane="bottomLeft" activeCell="E26" sqref="E2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68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>
        <v>35947</v>
      </c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3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3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48"/>
    </row>
    <row r="13" spans="1:11" x14ac:dyDescent="0.3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48"/>
    </row>
    <row r="14" spans="1:11" x14ac:dyDescent="0.3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48"/>
    </row>
    <row r="15" spans="1:11" x14ac:dyDescent="0.3">
      <c r="A15" s="41">
        <v>43221</v>
      </c>
      <c r="B15" s="20" t="s">
        <v>46</v>
      </c>
      <c r="C15" s="13">
        <v>1.25</v>
      </c>
      <c r="D15" s="40">
        <v>5</v>
      </c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 t="s">
        <v>47</v>
      </c>
    </row>
    <row r="16" spans="1:11" x14ac:dyDescent="0.3">
      <c r="A16" s="41">
        <v>43252</v>
      </c>
      <c r="B16" s="20"/>
      <c r="C16" s="13">
        <v>1.25</v>
      </c>
      <c r="D16" s="40"/>
      <c r="E16" s="9"/>
      <c r="F16" s="20"/>
      <c r="G16" s="13">
        <f>IF(ISBLANK(Table13[[#This Row],[EARNED]]),"",Table13[[#This Row],[EARNED]])</f>
        <v>1.25</v>
      </c>
      <c r="H16" s="40"/>
      <c r="I16" s="9"/>
      <c r="J16" s="11"/>
      <c r="K16" s="20"/>
    </row>
    <row r="17" spans="1:11" x14ac:dyDescent="0.3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3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3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3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3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3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3">
      <c r="A23" s="47" t="s">
        <v>48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3">
      <c r="A24" s="41">
        <v>43466</v>
      </c>
      <c r="B24" s="20"/>
      <c r="C24" s="13">
        <v>1.25</v>
      </c>
      <c r="D24" s="40"/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/>
    </row>
    <row r="25" spans="1:11" x14ac:dyDescent="0.3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3">
      <c r="A26" s="41">
        <v>43525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3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48"/>
    </row>
    <row r="28" spans="1:11" x14ac:dyDescent="0.3">
      <c r="A28" s="41">
        <v>43586</v>
      </c>
      <c r="B28" s="20" t="s">
        <v>51</v>
      </c>
      <c r="C28" s="13">
        <v>1.25</v>
      </c>
      <c r="D28" s="40">
        <v>3</v>
      </c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 t="s">
        <v>52</v>
      </c>
    </row>
    <row r="29" spans="1:11" x14ac:dyDescent="0.3">
      <c r="A29" s="41">
        <v>43617</v>
      </c>
      <c r="B29" s="20" t="s">
        <v>49</v>
      </c>
      <c r="C29" s="13">
        <v>1.25</v>
      </c>
      <c r="D29" s="40">
        <v>2</v>
      </c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 t="s">
        <v>50</v>
      </c>
    </row>
    <row r="30" spans="1:11" x14ac:dyDescent="0.3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3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3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3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3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3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3">
      <c r="A36" s="47" t="s">
        <v>53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3">
      <c r="A37" s="41">
        <v>43831</v>
      </c>
      <c r="B37" s="20"/>
      <c r="C37" s="13">
        <v>1.25</v>
      </c>
      <c r="D37" s="40"/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3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3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3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48"/>
    </row>
    <row r="41" spans="1:11" x14ac:dyDescent="0.3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3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3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48"/>
    </row>
    <row r="44" spans="1:11" x14ac:dyDescent="0.3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3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48"/>
    </row>
    <row r="46" spans="1:11" x14ac:dyDescent="0.3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3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3">
      <c r="A48" s="41">
        <v>44166</v>
      </c>
      <c r="B48" s="20" t="s">
        <v>46</v>
      </c>
      <c r="C48" s="13">
        <v>1.25</v>
      </c>
      <c r="D48" s="40">
        <v>5</v>
      </c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 t="s">
        <v>56</v>
      </c>
    </row>
    <row r="49" spans="1:11" x14ac:dyDescent="0.3">
      <c r="A49" s="47" t="s">
        <v>57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3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48"/>
    </row>
    <row r="51" spans="1:11" x14ac:dyDescent="0.3">
      <c r="A51" s="41">
        <v>44228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48"/>
    </row>
    <row r="52" spans="1:11" x14ac:dyDescent="0.3">
      <c r="A52" s="41">
        <v>44256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3">
      <c r="A53" s="41">
        <v>44287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48"/>
    </row>
    <row r="54" spans="1:11" x14ac:dyDescent="0.3">
      <c r="A54" s="41">
        <v>44317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3">
      <c r="A55" s="41">
        <v>44348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48"/>
    </row>
    <row r="56" spans="1:11" x14ac:dyDescent="0.3">
      <c r="A56" s="41">
        <v>44378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3">
      <c r="A57" s="41">
        <v>44409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3">
      <c r="A58" s="41">
        <v>44440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3">
      <c r="A59" s="41">
        <v>44470</v>
      </c>
      <c r="B59" s="20" t="s">
        <v>60</v>
      </c>
      <c r="C59" s="13">
        <v>1.25</v>
      </c>
      <c r="D59" s="40">
        <v>5</v>
      </c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 t="s">
        <v>61</v>
      </c>
    </row>
    <row r="60" spans="1:11" x14ac:dyDescent="0.3">
      <c r="A60" s="41">
        <v>44501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3">
      <c r="A61" s="41">
        <v>44531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3">
      <c r="A62" s="47" t="s">
        <v>62</v>
      </c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3">
      <c r="A63" s="41">
        <v>44562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3">
      <c r="A64" s="41">
        <v>44593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48"/>
    </row>
    <row r="65" spans="1:11" x14ac:dyDescent="0.3">
      <c r="A65" s="41">
        <v>44621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3">
      <c r="A66" s="41">
        <v>44652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3">
      <c r="A67" s="41">
        <v>44682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3">
      <c r="A68" s="41">
        <v>44713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48"/>
    </row>
    <row r="69" spans="1:11" x14ac:dyDescent="0.3">
      <c r="A69" s="41">
        <v>44743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3">
      <c r="A70" s="41">
        <v>44774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3">
      <c r="A71" s="41">
        <v>44805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3">
      <c r="A72" s="41">
        <v>44835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3">
      <c r="A73" s="41">
        <v>44866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3">
      <c r="A74" s="41">
        <v>44896</v>
      </c>
      <c r="B74" s="20" t="s">
        <v>46</v>
      </c>
      <c r="C74" s="13">
        <v>1.25</v>
      </c>
      <c r="D74" s="40">
        <v>5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/>
    </row>
    <row r="75" spans="1:11" x14ac:dyDescent="0.3">
      <c r="A75" s="47" t="s">
        <v>67</v>
      </c>
      <c r="B75" s="20"/>
      <c r="C75" s="13"/>
      <c r="D75" s="40"/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48"/>
    </row>
    <row r="76" spans="1:11" x14ac:dyDescent="0.3">
      <c r="A76" s="41">
        <v>44927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3">
      <c r="A77" s="41">
        <v>44958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/>
    </row>
    <row r="78" spans="1:11" x14ac:dyDescent="0.3">
      <c r="A78" s="41">
        <v>44986</v>
      </c>
      <c r="B78" s="20"/>
      <c r="C78" s="13">
        <v>1.25</v>
      </c>
      <c r="D78" s="40"/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3">
      <c r="A79" s="41">
        <v>45017</v>
      </c>
      <c r="B79" s="20" t="s">
        <v>44</v>
      </c>
      <c r="C79" s="13"/>
      <c r="D79" s="40"/>
      <c r="E79" s="9"/>
      <c r="F79" s="20"/>
      <c r="G79" s="13" t="str">
        <f>IF(ISBLANK(Table13[[#This Row],[EARNED]]),"",Table13[[#This Row],[EARNED]])</f>
        <v/>
      </c>
      <c r="H79" s="40"/>
      <c r="I79" s="9"/>
      <c r="J79" s="11"/>
      <c r="K79" s="48">
        <v>45030</v>
      </c>
    </row>
    <row r="80" spans="1:11" x14ac:dyDescent="0.3">
      <c r="A80" s="41">
        <v>45047</v>
      </c>
      <c r="B80" s="20"/>
      <c r="C80" s="13"/>
      <c r="D80" s="40"/>
      <c r="E80" s="9"/>
      <c r="F80" s="20"/>
      <c r="G80" s="13" t="str">
        <f>IF(ISBLANK(Table13[[#This Row],[EARNED]]),"",Table13[[#This Row],[EARNED]])</f>
        <v/>
      </c>
      <c r="H80" s="40"/>
      <c r="I80" s="9"/>
      <c r="J80" s="11"/>
      <c r="K80" s="20"/>
    </row>
    <row r="81" spans="1:11" x14ac:dyDescent="0.3">
      <c r="A81" s="41">
        <v>45078</v>
      </c>
      <c r="B81" s="20"/>
      <c r="C81" s="13"/>
      <c r="D81" s="40"/>
      <c r="E81" s="9"/>
      <c r="F81" s="20"/>
      <c r="G81" s="13" t="str">
        <f>IF(ISBLANK(Table13[[#This Row],[EARNED]]),"",Table13[[#This Row],[EARNED]])</f>
        <v/>
      </c>
      <c r="H81" s="40"/>
      <c r="I81" s="9"/>
      <c r="J81" s="11"/>
      <c r="K81" s="20"/>
    </row>
    <row r="82" spans="1:11" x14ac:dyDescent="0.3">
      <c r="A82" s="41">
        <v>45108</v>
      </c>
      <c r="B82" s="20"/>
      <c r="C82" s="13"/>
      <c r="D82" s="40"/>
      <c r="E82" s="9"/>
      <c r="F82" s="20"/>
      <c r="G82" s="13" t="str">
        <f>IF(ISBLANK(Table13[[#This Row],[EARNED]]),"",Table13[[#This Row],[EARNED]])</f>
        <v/>
      </c>
      <c r="H82" s="40"/>
      <c r="I82" s="9"/>
      <c r="J82" s="11"/>
      <c r="K82" s="20"/>
    </row>
    <row r="83" spans="1:11" x14ac:dyDescent="0.3">
      <c r="A83" s="41">
        <v>45139</v>
      </c>
      <c r="B83" s="20"/>
      <c r="C83" s="13"/>
      <c r="D83" s="40"/>
      <c r="E83" s="9"/>
      <c r="F83" s="20"/>
      <c r="G83" s="13" t="str">
        <f>IF(ISBLANK(Table13[[#This Row],[EARNED]]),"",Table13[[#This Row],[EARNED]])</f>
        <v/>
      </c>
      <c r="H83" s="40"/>
      <c r="I83" s="9"/>
      <c r="J83" s="11"/>
      <c r="K83" s="20"/>
    </row>
    <row r="84" spans="1:11" x14ac:dyDescent="0.3">
      <c r="A84" s="41">
        <v>45170</v>
      </c>
      <c r="B84" s="20"/>
      <c r="C84" s="13"/>
      <c r="D84" s="40"/>
      <c r="E84" s="9"/>
      <c r="F84" s="20"/>
      <c r="G84" s="13" t="str">
        <f>IF(ISBLANK(Table13[[#This Row],[EARNED]]),"",Table13[[#This Row],[EARNED]])</f>
        <v/>
      </c>
      <c r="H84" s="40"/>
      <c r="I84" s="9"/>
      <c r="J84" s="11"/>
      <c r="K84" s="20"/>
    </row>
    <row r="85" spans="1:11" x14ac:dyDescent="0.3">
      <c r="A85" s="41">
        <v>45200</v>
      </c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3">
      <c r="A86" s="41">
        <v>45231</v>
      </c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3">
      <c r="A87" s="41">
        <v>45261</v>
      </c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3">
      <c r="A88" s="41"/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3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3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3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3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3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3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3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3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3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3">
      <c r="A98" s="41"/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3">
      <c r="A99" s="41"/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3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3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3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3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3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3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3">
      <c r="A106" s="42"/>
      <c r="B106" s="15"/>
      <c r="C106" s="43"/>
      <c r="D106" s="44"/>
      <c r="E106" s="9"/>
      <c r="F106" s="15"/>
      <c r="G106" s="43" t="str">
        <f>IF(ISBLANK(Table13[[#This Row],[EARNED]]),"",Table13[[#This Row],[EARNED]])</f>
        <v/>
      </c>
      <c r="H106" s="44"/>
      <c r="I106" s="9"/>
      <c r="J106" s="12"/>
      <c r="K10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2"/>
  <sheetViews>
    <sheetView tabSelected="1" zoomScaleNormal="100" workbookViewId="0">
      <pane ySplit="3804" topLeftCell="A42" activePane="bottomLeft"/>
      <selection activeCell="F5" sqref="F5"/>
      <selection pane="bottomLeft" activeCell="A54" sqref="A5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68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>
        <v>35947</v>
      </c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1" t="s">
        <v>75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222.75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263</v>
      </c>
      <c r="J9" s="11"/>
      <c r="K9" s="20"/>
    </row>
    <row r="10" spans="1:11" x14ac:dyDescent="0.3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43160</v>
      </c>
      <c r="B11" s="20" t="s">
        <v>44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43175</v>
      </c>
    </row>
    <row r="12" spans="1:11" x14ac:dyDescent="0.3">
      <c r="A12" s="41">
        <v>43191</v>
      </c>
      <c r="B12" s="20" t="s">
        <v>44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43195</v>
      </c>
    </row>
    <row r="13" spans="1:11" x14ac:dyDescent="0.3">
      <c r="A13" s="42"/>
      <c r="B13" s="15" t="s">
        <v>45</v>
      </c>
      <c r="C13" s="43"/>
      <c r="D13" s="44"/>
      <c r="E13" s="9"/>
      <c r="F13" s="15"/>
      <c r="G13" s="43" t="str">
        <f>IF(ISBLANK(Table1[[#This Row],[EARNED]]),"",Table1[[#This Row],[EARNED]])</f>
        <v/>
      </c>
      <c r="H13" s="44">
        <v>1</v>
      </c>
      <c r="I13" s="9"/>
      <c r="J13" s="12"/>
      <c r="K13" s="49">
        <v>43208</v>
      </c>
    </row>
    <row r="14" spans="1:11" x14ac:dyDescent="0.3">
      <c r="A14" s="41">
        <v>43221</v>
      </c>
      <c r="B14" s="20" t="s">
        <v>45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1</v>
      </c>
      <c r="I14" s="9"/>
      <c r="J14" s="11"/>
      <c r="K14" s="48">
        <v>43213</v>
      </c>
    </row>
    <row r="15" spans="1:11" x14ac:dyDescent="0.3">
      <c r="A15" s="41"/>
      <c r="B15" s="20" t="s">
        <v>45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>
        <v>1</v>
      </c>
      <c r="I15" s="9"/>
      <c r="J15" s="11"/>
      <c r="K15" s="48">
        <v>43222</v>
      </c>
    </row>
    <row r="16" spans="1:11" x14ac:dyDescent="0.3">
      <c r="A16" s="41">
        <v>43313</v>
      </c>
      <c r="B16" s="20" t="s">
        <v>45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43315</v>
      </c>
    </row>
    <row r="17" spans="1:11" x14ac:dyDescent="0.3">
      <c r="A17" s="47" t="s">
        <v>48</v>
      </c>
      <c r="B17" s="20"/>
      <c r="C17" s="13"/>
      <c r="D17" s="40"/>
      <c r="E17" s="9"/>
      <c r="F17" s="20"/>
      <c r="G17" s="13" t="str">
        <f>IF(ISBLANK(Table1[[#This Row],[EARNED]]),"",Table1[[#This Row],[EARNED]])</f>
        <v/>
      </c>
      <c r="H17" s="40"/>
      <c r="I17" s="9"/>
      <c r="J17" s="11"/>
      <c r="K17" s="20"/>
    </row>
    <row r="18" spans="1:11" x14ac:dyDescent="0.3">
      <c r="A18" s="41">
        <v>43556</v>
      </c>
      <c r="B18" s="20" t="s">
        <v>44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48">
        <v>43620</v>
      </c>
    </row>
    <row r="19" spans="1:11" x14ac:dyDescent="0.3">
      <c r="A19" s="41">
        <v>43586</v>
      </c>
      <c r="B19" s="20" t="s">
        <v>51</v>
      </c>
      <c r="C19" s="13"/>
      <c r="D19" s="40">
        <v>3</v>
      </c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 t="s">
        <v>52</v>
      </c>
    </row>
    <row r="20" spans="1:11" x14ac:dyDescent="0.3">
      <c r="A20" s="41">
        <v>43617</v>
      </c>
      <c r="B20" s="20" t="s">
        <v>44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43620</v>
      </c>
    </row>
    <row r="21" spans="1:11" x14ac:dyDescent="0.3">
      <c r="A21" s="41"/>
      <c r="B21" s="20" t="s">
        <v>49</v>
      </c>
      <c r="C21" s="13"/>
      <c r="D21" s="40">
        <v>2</v>
      </c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20" t="s">
        <v>50</v>
      </c>
    </row>
    <row r="22" spans="1:11" x14ac:dyDescent="0.3">
      <c r="A22" s="47" t="s">
        <v>53</v>
      </c>
      <c r="B22" s="20"/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/>
    </row>
    <row r="23" spans="1:11" x14ac:dyDescent="0.3">
      <c r="A23" s="41">
        <v>43831</v>
      </c>
      <c r="B23" s="20" t="s">
        <v>54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 t="s">
        <v>55</v>
      </c>
    </row>
    <row r="24" spans="1:11" x14ac:dyDescent="0.3">
      <c r="A24" s="41">
        <v>43922</v>
      </c>
      <c r="B24" s="20" t="s">
        <v>44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48">
        <v>43935</v>
      </c>
    </row>
    <row r="25" spans="1:11" x14ac:dyDescent="0.3">
      <c r="A25" s="41"/>
      <c r="B25" s="20" t="s">
        <v>44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48">
        <v>43885</v>
      </c>
    </row>
    <row r="26" spans="1:11" x14ac:dyDescent="0.3">
      <c r="A26" s="41">
        <v>44013</v>
      </c>
      <c r="B26" s="20" t="s">
        <v>44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48">
        <v>44031</v>
      </c>
    </row>
    <row r="27" spans="1:11" x14ac:dyDescent="0.3">
      <c r="A27" s="41">
        <v>44075</v>
      </c>
      <c r="B27" s="20" t="s">
        <v>45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/>
      <c r="I27" s="9"/>
      <c r="J27" s="11"/>
      <c r="K27" s="48">
        <v>44092</v>
      </c>
    </row>
    <row r="28" spans="1:11" x14ac:dyDescent="0.3">
      <c r="A28" s="47" t="s">
        <v>57</v>
      </c>
      <c r="B28" s="20"/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20"/>
    </row>
    <row r="29" spans="1:11" x14ac:dyDescent="0.3">
      <c r="A29" s="41">
        <v>44197</v>
      </c>
      <c r="B29" s="20" t="s">
        <v>45</v>
      </c>
      <c r="C29" s="13"/>
      <c r="D29" s="40"/>
      <c r="E29" s="9"/>
      <c r="F29" s="20"/>
      <c r="G29" s="13" t="str">
        <f>IF(ISBLANK(Table1[[#This Row],[EARNED]]),"",Table1[[#This Row],[EARNED]])</f>
        <v/>
      </c>
      <c r="H29" s="40">
        <v>1</v>
      </c>
      <c r="I29" s="9"/>
      <c r="J29" s="11"/>
      <c r="K29" s="48">
        <v>44211</v>
      </c>
    </row>
    <row r="30" spans="1:11" x14ac:dyDescent="0.3">
      <c r="A30" s="41">
        <v>44228</v>
      </c>
      <c r="B30" s="20" t="s">
        <v>44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48">
        <v>44250</v>
      </c>
    </row>
    <row r="31" spans="1:11" x14ac:dyDescent="0.3">
      <c r="A31" s="41">
        <v>44287</v>
      </c>
      <c r="B31" s="20" t="s">
        <v>44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44300</v>
      </c>
    </row>
    <row r="32" spans="1:11" x14ac:dyDescent="0.3">
      <c r="A32" s="41">
        <v>44348</v>
      </c>
      <c r="B32" s="20" t="s">
        <v>45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44370</v>
      </c>
    </row>
    <row r="33" spans="1:11" x14ac:dyDescent="0.3">
      <c r="A33" s="41"/>
      <c r="B33" s="20" t="s">
        <v>58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>
        <v>2</v>
      </c>
      <c r="I33" s="9"/>
      <c r="J33" s="11"/>
      <c r="K33" s="20" t="s">
        <v>59</v>
      </c>
    </row>
    <row r="34" spans="1:11" x14ac:dyDescent="0.3">
      <c r="A34" s="41"/>
      <c r="B34" s="20" t="s">
        <v>45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44498</v>
      </c>
    </row>
    <row r="35" spans="1:11" x14ac:dyDescent="0.3">
      <c r="A35" s="47" t="s">
        <v>62</v>
      </c>
      <c r="B35" s="20"/>
      <c r="C35" s="13"/>
      <c r="D35" s="40"/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/>
    </row>
    <row r="36" spans="1:11" x14ac:dyDescent="0.3">
      <c r="A36" s="41">
        <v>44562</v>
      </c>
      <c r="B36" s="20" t="s">
        <v>63</v>
      </c>
      <c r="C36" s="13"/>
      <c r="D36" s="40"/>
      <c r="E36" s="9"/>
      <c r="F36" s="20"/>
      <c r="G36" s="13" t="str">
        <f>IF(ISBLANK(Table1[[#This Row],[EARNED]]),"",Table1[[#This Row],[EARNED]])</f>
        <v/>
      </c>
      <c r="H36" s="40">
        <v>3</v>
      </c>
      <c r="I36" s="9"/>
      <c r="J36" s="11"/>
      <c r="K36" s="20" t="s">
        <v>64</v>
      </c>
    </row>
    <row r="37" spans="1:11" x14ac:dyDescent="0.3">
      <c r="A37" s="41">
        <v>44593</v>
      </c>
      <c r="B37" s="20" t="s">
        <v>44</v>
      </c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48">
        <v>44584</v>
      </c>
    </row>
    <row r="38" spans="1:11" x14ac:dyDescent="0.3">
      <c r="A38" s="41"/>
      <c r="B38" s="20" t="s">
        <v>44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48">
        <v>44705</v>
      </c>
    </row>
    <row r="39" spans="1:11" x14ac:dyDescent="0.3">
      <c r="A39" s="41">
        <v>44713</v>
      </c>
      <c r="B39" s="20" t="s">
        <v>45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1</v>
      </c>
      <c r="I39" s="9"/>
      <c r="J39" s="11"/>
      <c r="K39" s="48">
        <v>44725</v>
      </c>
    </row>
    <row r="40" spans="1:11" x14ac:dyDescent="0.3">
      <c r="A40" s="41">
        <v>44896</v>
      </c>
      <c r="B40" s="20" t="s">
        <v>66</v>
      </c>
      <c r="C40" s="13"/>
      <c r="D40" s="40">
        <v>4</v>
      </c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 t="s">
        <v>65</v>
      </c>
    </row>
    <row r="41" spans="1:11" x14ac:dyDescent="0.3">
      <c r="A41" s="41"/>
      <c r="B41" s="20" t="s">
        <v>44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48">
        <v>44911</v>
      </c>
    </row>
    <row r="42" spans="1:11" x14ac:dyDescent="0.3">
      <c r="A42" s="47" t="s">
        <v>67</v>
      </c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3">
      <c r="A43" s="41">
        <v>44986</v>
      </c>
      <c r="B43" s="20" t="s">
        <v>45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44991</v>
      </c>
    </row>
    <row r="44" spans="1:11" x14ac:dyDescent="0.3">
      <c r="A44" s="41"/>
      <c r="B44" s="20" t="s">
        <v>45</v>
      </c>
      <c r="C44" s="13"/>
      <c r="D44" s="40"/>
      <c r="E44" s="9"/>
      <c r="F44" s="20"/>
      <c r="G44" s="13" t="str">
        <f>IF(ISBLANK(Table1[[#This Row],[EARNED]]),"",Table1[[#This Row],[EARNED]])</f>
        <v/>
      </c>
      <c r="H44" s="40">
        <v>1</v>
      </c>
      <c r="I44" s="9"/>
      <c r="J44" s="11"/>
      <c r="K44" s="48">
        <v>45005</v>
      </c>
    </row>
    <row r="45" spans="1:11" x14ac:dyDescent="0.3">
      <c r="A45" s="41">
        <v>45027</v>
      </c>
      <c r="B45" s="20" t="s">
        <v>60</v>
      </c>
      <c r="C45" s="13"/>
      <c r="D45" s="40">
        <v>4</v>
      </c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 t="s">
        <v>69</v>
      </c>
    </row>
    <row r="46" spans="1:11" x14ac:dyDescent="0.3">
      <c r="A46" s="41"/>
      <c r="B46" s="20" t="s">
        <v>70</v>
      </c>
      <c r="C46" s="13"/>
      <c r="D46" s="40">
        <v>1</v>
      </c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48">
        <v>45048</v>
      </c>
    </row>
    <row r="47" spans="1:11" x14ac:dyDescent="0.3">
      <c r="A47" s="41"/>
      <c r="B47" s="20" t="s">
        <v>71</v>
      </c>
      <c r="C47" s="13"/>
      <c r="D47" s="40">
        <v>2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 t="s">
        <v>72</v>
      </c>
    </row>
    <row r="48" spans="1:11" x14ac:dyDescent="0.3">
      <c r="A48" s="41">
        <v>45047</v>
      </c>
      <c r="B48" s="20" t="s">
        <v>45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>
        <v>1</v>
      </c>
      <c r="I48" s="9"/>
      <c r="J48" s="11"/>
      <c r="K48" s="48">
        <v>45062</v>
      </c>
    </row>
    <row r="49" spans="1:11" x14ac:dyDescent="0.3">
      <c r="A49" s="41"/>
      <c r="B49" s="20" t="s">
        <v>45</v>
      </c>
      <c r="C49" s="13"/>
      <c r="D49" s="40"/>
      <c r="E49" s="9"/>
      <c r="F49" s="20"/>
      <c r="G49" s="13" t="str">
        <f>IF(ISBLANK(Table1[[#This Row],[EARNED]]),"",Table1[[#This Row],[EARNED]])</f>
        <v/>
      </c>
      <c r="H49" s="40">
        <v>1</v>
      </c>
      <c r="I49" s="9"/>
      <c r="J49" s="11"/>
      <c r="K49" s="48">
        <v>45068</v>
      </c>
    </row>
    <row r="50" spans="1:11" x14ac:dyDescent="0.3">
      <c r="A50" s="41"/>
      <c r="B50" s="20" t="s">
        <v>73</v>
      </c>
      <c r="C50" s="13"/>
      <c r="D50" s="40">
        <v>3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 t="s">
        <v>74</v>
      </c>
    </row>
    <row r="51" spans="1:11" x14ac:dyDescent="0.3">
      <c r="A51" s="41"/>
      <c r="B51" s="20" t="s">
        <v>45</v>
      </c>
      <c r="C51" s="13"/>
      <c r="D51" s="40"/>
      <c r="E51" s="9"/>
      <c r="F51" s="20"/>
      <c r="G51" s="13" t="str">
        <f>IF(ISBLANK(Table1[[#This Row],[EARNED]]),"",Table1[[#This Row],[EARNED]])</f>
        <v/>
      </c>
      <c r="H51" s="40">
        <v>1</v>
      </c>
      <c r="I51" s="9"/>
      <c r="J51" s="11"/>
      <c r="K51" s="48">
        <v>45072</v>
      </c>
    </row>
    <row r="52" spans="1:11" x14ac:dyDescent="0.3">
      <c r="A52" s="41">
        <v>45078</v>
      </c>
      <c r="B52" s="20" t="s">
        <v>66</v>
      </c>
      <c r="C52" s="13"/>
      <c r="D52" s="40">
        <v>4</v>
      </c>
      <c r="E52" s="9"/>
      <c r="F52" s="20"/>
      <c r="G52" s="13"/>
      <c r="H52" s="40"/>
      <c r="I52" s="9"/>
      <c r="J52" s="11"/>
      <c r="K52" s="20" t="s">
        <v>76</v>
      </c>
    </row>
    <row r="53" spans="1:11" x14ac:dyDescent="0.3">
      <c r="A53" s="41">
        <v>45110</v>
      </c>
      <c r="B53" s="20" t="s">
        <v>73</v>
      </c>
      <c r="C53" s="13"/>
      <c r="D53" s="40">
        <v>3</v>
      </c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 t="s">
        <v>77</v>
      </c>
    </row>
    <row r="54" spans="1:11" x14ac:dyDescent="0.3">
      <c r="A54" s="41"/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3">
      <c r="A55" s="41"/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3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3">
      <c r="A57" s="41"/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3">
      <c r="A58" s="41"/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3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3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3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3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3">
      <c r="A63" s="41"/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3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3">
      <c r="A65" s="41"/>
      <c r="B65" s="20"/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x14ac:dyDescent="0.3">
      <c r="A66" s="41"/>
      <c r="B66" s="20"/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20"/>
    </row>
    <row r="67" spans="1:11" x14ac:dyDescent="0.3">
      <c r="A67" s="41"/>
      <c r="B67" s="20"/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/>
    </row>
    <row r="68" spans="1:11" x14ac:dyDescent="0.3">
      <c r="A68" s="41"/>
      <c r="B68" s="20"/>
      <c r="C68" s="13"/>
      <c r="D68" s="40"/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20"/>
    </row>
    <row r="69" spans="1:11" x14ac:dyDescent="0.3">
      <c r="A69" s="41"/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3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3">
      <c r="A71" s="41"/>
      <c r="B71" s="20"/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/>
    </row>
    <row r="72" spans="1:11" x14ac:dyDescent="0.3">
      <c r="A72" s="42"/>
      <c r="B72" s="15"/>
      <c r="C72" s="43"/>
      <c r="D72" s="44"/>
      <c r="E72" s="9"/>
      <c r="F72" s="15"/>
      <c r="G72" s="43" t="str">
        <f>IF(ISBLANK(Table1[[#This Row],[EARNED]]),"",Table1[[#This Row],[EARNED]])</f>
        <v/>
      </c>
      <c r="H72" s="44"/>
      <c r="I72" s="9"/>
      <c r="J72" s="12"/>
      <c r="K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248.75</v>
      </c>
      <c r="B3" s="11">
        <v>282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2023-07-04T05:15:49Z</dcterms:modified>
</cp:coreProperties>
</file>