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DB1278EA-7AE9-4B06-8391-BE56C2F325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5" i="1" l="1"/>
  <c r="G286" i="1" l="1"/>
  <c r="G287" i="1"/>
  <c r="G288" i="1"/>
  <c r="G289" i="1"/>
  <c r="G290" i="1"/>
  <c r="G291" i="1"/>
  <c r="G292" i="1"/>
  <c r="G293" i="1"/>
  <c r="G294" i="1"/>
  <c r="G295" i="1"/>
  <c r="G296" i="1"/>
  <c r="G297" i="1"/>
  <c r="G298" i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A275" i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A261" i="1"/>
  <c r="A262" i="1" s="1"/>
  <c r="A263" i="1" s="1"/>
  <c r="A264" i="1" s="1"/>
  <c r="A265" i="1" s="1"/>
  <c r="A266" i="1" s="1"/>
  <c r="A267" i="1" s="1"/>
  <c r="A268" i="1" s="1"/>
  <c r="A269" i="1" s="1"/>
  <c r="A270" i="1" s="1"/>
  <c r="A272" i="1" s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A248" i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06" i="1"/>
  <c r="A209" i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G193" i="1"/>
  <c r="G194" i="1"/>
  <c r="G195" i="1"/>
  <c r="G196" i="1"/>
  <c r="G197" i="1"/>
  <c r="G198" i="1"/>
  <c r="G199" i="1"/>
  <c r="G201" i="1"/>
  <c r="G202" i="1"/>
  <c r="G203" i="1"/>
  <c r="G204" i="1"/>
  <c r="G205" i="1"/>
  <c r="A195" i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G163" i="1"/>
  <c r="G164" i="1"/>
  <c r="G165" i="1"/>
  <c r="G166" i="1"/>
  <c r="G68" i="1" l="1"/>
  <c r="G52" i="1"/>
  <c r="G50" i="1" l="1"/>
  <c r="G47" i="1"/>
  <c r="G48" i="1"/>
  <c r="G44" i="1"/>
  <c r="G41" i="1"/>
  <c r="G42" i="1"/>
  <c r="G39" i="1"/>
  <c r="G34" i="1"/>
  <c r="G35" i="1"/>
  <c r="G36" i="1"/>
  <c r="G31" i="1"/>
  <c r="G28" i="1"/>
  <c r="G21" i="1"/>
  <c r="G27" i="1"/>
  <c r="G23" i="1"/>
  <c r="G24" i="1"/>
  <c r="G25" i="1"/>
  <c r="G37" i="1"/>
  <c r="G64" i="1"/>
  <c r="G87" i="1"/>
  <c r="G101" i="1"/>
  <c r="G114" i="1"/>
  <c r="G128" i="1"/>
  <c r="G141" i="1"/>
  <c r="G154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30" i="1"/>
  <c r="G32" i="1"/>
  <c r="G33" i="1"/>
  <c r="G38" i="1"/>
  <c r="G40" i="1"/>
  <c r="G43" i="1"/>
  <c r="G45" i="1"/>
  <c r="G46" i="1"/>
  <c r="G49" i="1"/>
  <c r="G51" i="1"/>
  <c r="G53" i="1"/>
  <c r="G54" i="1"/>
  <c r="G56" i="1"/>
  <c r="G59" i="1"/>
  <c r="G60" i="1"/>
  <c r="G65" i="1"/>
  <c r="G70" i="1"/>
  <c r="G72" i="1"/>
  <c r="G73" i="1"/>
  <c r="G75" i="1"/>
  <c r="G76" i="1"/>
  <c r="G80" i="1"/>
  <c r="G81" i="1"/>
  <c r="G82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9" i="1"/>
  <c r="G130" i="1"/>
  <c r="G161" i="1"/>
  <c r="A16" i="1"/>
  <c r="A17" i="1" s="1"/>
  <c r="A18" i="1" s="1"/>
  <c r="A19" i="1" s="1"/>
  <c r="A20" i="1" s="1"/>
  <c r="A22" i="1" s="1"/>
  <c r="A26" i="1" s="1"/>
  <c r="A28" i="1" s="1"/>
  <c r="A30" i="1" s="1"/>
  <c r="A32" i="1" s="1"/>
  <c r="A33" i="1" s="1"/>
  <c r="A38" i="1" s="1"/>
  <c r="A40" i="1" s="1"/>
  <c r="A43" i="1" s="1"/>
  <c r="A45" i="1" s="1"/>
  <c r="A46" i="1" s="1"/>
  <c r="A49" i="1" s="1"/>
  <c r="A51" i="1" s="1"/>
  <c r="A53" i="1" s="1"/>
  <c r="A54" i="1" s="1"/>
  <c r="A56" i="1" s="1"/>
  <c r="A59" i="1" s="1"/>
  <c r="A60" i="1" s="1"/>
  <c r="A65" i="1" s="1"/>
  <c r="A68" i="1" s="1"/>
  <c r="A70" i="1" s="1"/>
  <c r="A72" i="1" s="1"/>
  <c r="A73" i="1" s="1"/>
  <c r="A75" i="1" s="1"/>
  <c r="A76" i="1" s="1"/>
  <c r="A80" i="1" s="1"/>
  <c r="A81" i="1" s="1"/>
  <c r="A82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4" i="1" s="1"/>
  <c r="A125" i="1" s="1"/>
  <c r="A126" i="1" s="1"/>
  <c r="A127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G10" i="1"/>
  <c r="G11" i="1"/>
  <c r="G12" i="1"/>
  <c r="G13" i="1"/>
  <c r="G14" i="1"/>
  <c r="G15" i="1"/>
  <c r="G16" i="1"/>
  <c r="G17" i="1"/>
  <c r="G18" i="1"/>
  <c r="G19" i="1"/>
  <c r="G20" i="1"/>
  <c r="G22" i="1"/>
  <c r="G26" i="1"/>
  <c r="G29" i="1"/>
  <c r="G162" i="1"/>
  <c r="G299" i="1"/>
  <c r="G362" i="1" l="1"/>
  <c r="G3" i="3" l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1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300" i="1"/>
  <c r="G301" i="1"/>
  <c r="G302" i="1"/>
  <c r="G303" i="1"/>
  <c r="G304" i="1"/>
  <c r="G30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<sst xmlns="http://schemas.openxmlformats.org/spreadsheetml/2006/main" count="268" uniqueCount="183">
  <si>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</si>
  <si>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</si>
  <si>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</si>
  <si>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</si>
  <si>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</si>
  <si>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</si>
  <si>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</si>
  <si>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</si>
  <si>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</si>
  <si>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</si>
  <si>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</si>
  <si>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</si>
  <si>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</si>
  <si>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</si>
  <si>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</si>
  <si>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</si>
  <si>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</si>
  <si>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</si>
  <si>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</si>
  <si>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</si>
  <si>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</si>
  <si>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</si>
  <si>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</si>
  <si>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</si>
  <si>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</si>
  <si>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</si>
  <si>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</si>
  <si>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</si>
  <si>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</si>
  <si>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</si>
  <si>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</si>
  <si>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</si>
  <si>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</si>
  <si>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</si>
  <si>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</si>
  <si>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</si>
  <si>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</si>
  <si>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</si>
  <si>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</si>
  <si>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</si>
  <si>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</si>
  <si>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</si>
  <si>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</si>
  <si>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ANGAT, MAXIMIANO</t>
  </si>
  <si>
    <t>2018</t>
  </si>
  <si>
    <t>FL(5-0-0)</t>
  </si>
  <si>
    <t>2019</t>
  </si>
  <si>
    <t>2020</t>
  </si>
  <si>
    <t>SP(1-0-0)</t>
  </si>
  <si>
    <t>2021</t>
  </si>
  <si>
    <t>2022</t>
  </si>
  <si>
    <t>SL(4-0-0)</t>
  </si>
  <si>
    <t>VL(5-0-0)</t>
  </si>
  <si>
    <t>3/15-18/2022</t>
  </si>
  <si>
    <t>3/21-25/2022</t>
  </si>
  <si>
    <t>1998</t>
  </si>
  <si>
    <t>1999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</si>
  <si>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</si>
  <si>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</si>
  <si>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</si>
  <si>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</si>
  <si>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</si>
  <si>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</si>
  <si>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</si>
  <si>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</si>
  <si>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UT(0-0-19)</t>
  </si>
  <si>
    <t>UT(0-0-39)</t>
  </si>
  <si>
    <t>UT(0-1-50)</t>
  </si>
  <si>
    <t>UT(0-1-2)</t>
  </si>
  <si>
    <t>UT(0-0-40)</t>
  </si>
  <si>
    <t>SL(1-0-0)</t>
  </si>
  <si>
    <t>UT(0-0-16)</t>
  </si>
  <si>
    <t>VL(1-0-0)</t>
  </si>
  <si>
    <t>UT(0-1-22)</t>
  </si>
  <si>
    <t>SL(2-0-0)</t>
  </si>
  <si>
    <t>BDAY L.7/19</t>
  </si>
  <si>
    <t>7/6,7,8,9/1999</t>
  </si>
  <si>
    <t>7/20,21/1999</t>
  </si>
  <si>
    <t>8/20/1999</t>
  </si>
  <si>
    <t>BURIAL L. 9/23</t>
  </si>
  <si>
    <t>9/28/1999</t>
  </si>
  <si>
    <t>UT(0-0-35)</t>
  </si>
  <si>
    <t>UT(0-1-27)</t>
  </si>
  <si>
    <t>SL(0-4-0)</t>
  </si>
  <si>
    <t>UT(0-4-17)</t>
  </si>
  <si>
    <t>10/19,20,21,22,25/1999</t>
  </si>
  <si>
    <t>PATERNITY L. 11/5-13</t>
  </si>
  <si>
    <t>12/16/1999</t>
  </si>
  <si>
    <t>12/20/1999</t>
  </si>
  <si>
    <t>12/22/1999</t>
  </si>
  <si>
    <t>UT(0-0-31)</t>
  </si>
  <si>
    <t>SL(3-0-0)</t>
  </si>
  <si>
    <t>UT(0-0-20)</t>
  </si>
  <si>
    <t>UT(0-2-20)</t>
  </si>
  <si>
    <t>UT(0-2-24)</t>
  </si>
  <si>
    <t>UT(0-0-50)</t>
  </si>
  <si>
    <t>1/4,5</t>
  </si>
  <si>
    <t>ANNIV.1/27</t>
  </si>
  <si>
    <t>2/11,15</t>
  </si>
  <si>
    <t>2/21,22,23/2000</t>
  </si>
  <si>
    <t>3/23/2000</t>
  </si>
  <si>
    <t>GRAD L. 3/24</t>
  </si>
  <si>
    <t>ENROLLMENT 6/2</t>
  </si>
  <si>
    <t>6/14 HD</t>
  </si>
  <si>
    <t>6/27 HD</t>
  </si>
  <si>
    <t>SL (1-0-0)</t>
  </si>
  <si>
    <t>UT (0-3-27)</t>
  </si>
  <si>
    <t>UT (0-1-52)</t>
  </si>
  <si>
    <t>UT (0-3-22)</t>
  </si>
  <si>
    <t>UT (0-1-46)</t>
  </si>
  <si>
    <t>UT (0-2-29)</t>
  </si>
  <si>
    <t>SL (2-0-0)</t>
  </si>
  <si>
    <t>UT (0-1-45)</t>
  </si>
  <si>
    <t>FL (4-0-0)</t>
  </si>
  <si>
    <t>12/12,13</t>
  </si>
  <si>
    <t>SP (1-0-0)</t>
  </si>
  <si>
    <t>FILIAL 1/26</t>
  </si>
  <si>
    <t>UT (0-2-41)</t>
  </si>
  <si>
    <t>UT (0-0-26)</t>
  </si>
  <si>
    <t>UT (0-1-50)</t>
  </si>
  <si>
    <t>UT (0-1-39)</t>
  </si>
  <si>
    <t>5/23,24</t>
  </si>
  <si>
    <t>SL (5-0-0)</t>
  </si>
  <si>
    <t xml:space="preserve">VL (4-0-0) </t>
  </si>
  <si>
    <t>7/30,31, 8/1,2</t>
  </si>
  <si>
    <t>UT (0-1-58)</t>
  </si>
  <si>
    <t>UT (0-1-28)</t>
  </si>
  <si>
    <t>SL (3-0-0)</t>
  </si>
  <si>
    <t>UT (0-0-40)</t>
  </si>
  <si>
    <t>10/15,16,17</t>
  </si>
  <si>
    <t>SP (5-0-0)</t>
  </si>
  <si>
    <t>PATERNITY 12/3-7</t>
  </si>
  <si>
    <t>FUNERAL 8/3</t>
  </si>
  <si>
    <t>DEC. 18-21</t>
  </si>
  <si>
    <t>6/15,16,17</t>
  </si>
  <si>
    <t>VL (1-0-0)</t>
  </si>
  <si>
    <t>VL (2-0-0)</t>
  </si>
  <si>
    <t>11/25,26</t>
  </si>
  <si>
    <t>ANNIV. 1/27</t>
  </si>
  <si>
    <t>FL (5-0-0)</t>
  </si>
  <si>
    <t>GRAD. 3/26</t>
  </si>
  <si>
    <t>7/7,8</t>
  </si>
  <si>
    <t>B-DAY 7/19</t>
  </si>
  <si>
    <t>9/1,2</t>
  </si>
  <si>
    <t>8/28,29,30</t>
  </si>
  <si>
    <t>12/8,9</t>
  </si>
  <si>
    <t>5/27,28</t>
  </si>
  <si>
    <t>VL (6-0-0)</t>
  </si>
  <si>
    <t>ANNIV. 2/2</t>
  </si>
  <si>
    <t>PERONAL MT. 7/19</t>
  </si>
  <si>
    <t>FL (2-0-0)</t>
  </si>
  <si>
    <t>10/11,12</t>
  </si>
  <si>
    <t>FL (3-0-0)</t>
  </si>
  <si>
    <t>2008</t>
  </si>
  <si>
    <t>2009</t>
  </si>
  <si>
    <t>2010</t>
  </si>
  <si>
    <t>ANNIV. 1/28</t>
  </si>
  <si>
    <t>B-DAY 7/18</t>
  </si>
  <si>
    <t>12/4,5,8,9,10</t>
  </si>
  <si>
    <t>ANNIV. 1/29</t>
  </si>
  <si>
    <t>VL (7-0-0)</t>
  </si>
  <si>
    <t>JUN. 17-25</t>
  </si>
  <si>
    <t>PARENTAL 9/16</t>
  </si>
  <si>
    <t>DEC. 6-10</t>
  </si>
  <si>
    <t>2011</t>
  </si>
  <si>
    <t>ANNIV. 1/2</t>
  </si>
  <si>
    <t>SL (10-0-0)</t>
  </si>
  <si>
    <t>FEB. 10-23</t>
  </si>
  <si>
    <t>2012</t>
  </si>
  <si>
    <t>2013</t>
  </si>
  <si>
    <t>2014</t>
  </si>
  <si>
    <t>2015</t>
  </si>
  <si>
    <t>2016</t>
  </si>
  <si>
    <t>2017</t>
  </si>
  <si>
    <t>12/12,13,18-20</t>
  </si>
  <si>
    <t>ANNIV. 1/25</t>
  </si>
  <si>
    <t>SP (2-0-0)</t>
  </si>
  <si>
    <t>FILIAL 1/29,30</t>
  </si>
  <si>
    <t>FL (1-0-0)</t>
  </si>
  <si>
    <t>VL (3-0-0)</t>
  </si>
  <si>
    <t>5/4,5,7</t>
  </si>
  <si>
    <t>VL (9-0-0)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</si>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</sst>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1" totalsRowShown="0" headerRowDxfId="14" headerRowBorderDxfId="13" tableBorderDxfId="12" totalsRowBorderDxfId="11">
  <autoFilter ref="A8:K42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21"/>
  <sheetViews>
    <sheetView tabSelected="1" zoomScale="110" zoomScaleNormal="110" workbookViewId="0">
      <pane ySplit="3888" topLeftCell="A381" activePane="bottomLeft"/>
      <selection pane="bottomLeft" activeCell="E11" sqref="E11:E3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224.90700000000001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297.25</v>
      </c>
      <c r="J9" s="11"/>
      <c r="K9" s="20"/>
    </row>
    <row r="10" spans="1:11" x14ac:dyDescent="0.3">
      <c r="A10" s="48" t="s">
        <v>55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36084</v>
      </c>
      <c r="B11" s="20"/>
      <c r="C11" s="13">
        <v>0.625</v>
      </c>
      <c r="D11" s="39"/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3">
      <c r="A12" s="40">
        <v>36100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36130</v>
      </c>
      <c r="B13" s="20" t="s">
        <v>65</v>
      </c>
      <c r="C13" s="13">
        <v>1.25</v>
      </c>
      <c r="D13" s="39">
        <v>0.04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8" t="s">
        <v>56</v>
      </c>
      <c r="B14" s="20"/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3">
      <c r="A15" s="40">
        <v>36161</v>
      </c>
      <c r="B15" s="20" t="s">
        <v>66</v>
      </c>
      <c r="C15" s="13">
        <v>1.25</v>
      </c>
      <c r="D15" s="39">
        <v>8.1000000000000003E-2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f>EDATE(A15,1)</f>
        <v>36192</v>
      </c>
      <c r="B16" s="20" t="s">
        <v>67</v>
      </c>
      <c r="C16" s="13">
        <v>1.25</v>
      </c>
      <c r="D16" s="39">
        <v>0.22900000000000001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ref="A17:A120" si="0">EDATE(A16,1)</f>
        <v>36220</v>
      </c>
      <c r="B17" s="20" t="s">
        <v>68</v>
      </c>
      <c r="C17" s="13">
        <v>1.25</v>
      </c>
      <c r="D17" s="39">
        <v>0.129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f t="shared" si="0"/>
        <v>36251</v>
      </c>
      <c r="B18" s="20" t="s">
        <v>69</v>
      </c>
      <c r="C18" s="13">
        <v>1.25</v>
      </c>
      <c r="D18" s="39">
        <v>8.3000000000000018E-2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 t="shared" si="0"/>
        <v>36281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f t="shared" si="0"/>
        <v>36312</v>
      </c>
      <c r="B20" s="20" t="s">
        <v>70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36378</v>
      </c>
    </row>
    <row r="21" spans="1:11" x14ac:dyDescent="0.3">
      <c r="A21" s="40"/>
      <c r="B21" s="20" t="s">
        <v>71</v>
      </c>
      <c r="C21" s="13"/>
      <c r="D21" s="39">
        <v>3.3000000000000015E-2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f>EDATE(A20,1)</f>
        <v>36342</v>
      </c>
      <c r="B22" s="20" t="s">
        <v>48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75</v>
      </c>
    </row>
    <row r="23" spans="1:11" x14ac:dyDescent="0.3">
      <c r="A23" s="40"/>
      <c r="B23" s="20" t="s">
        <v>51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4</v>
      </c>
      <c r="I23" s="34"/>
      <c r="J23" s="11"/>
      <c r="K23" s="20" t="s">
        <v>76</v>
      </c>
    </row>
    <row r="24" spans="1:11" x14ac:dyDescent="0.3">
      <c r="A24" s="40"/>
      <c r="B24" s="20" t="s">
        <v>74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2</v>
      </c>
      <c r="I24" s="34"/>
      <c r="J24" s="11"/>
      <c r="K24" s="20" t="s">
        <v>77</v>
      </c>
    </row>
    <row r="25" spans="1:11" x14ac:dyDescent="0.3">
      <c r="A25" s="40"/>
      <c r="B25" s="20" t="s">
        <v>67</v>
      </c>
      <c r="C25" s="13"/>
      <c r="D25" s="39">
        <v>0.22900000000000001</v>
      </c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/>
    </row>
    <row r="26" spans="1:11" x14ac:dyDescent="0.3">
      <c r="A26" s="40">
        <f>EDATE(A22,1)</f>
        <v>36373</v>
      </c>
      <c r="B26" s="20" t="s">
        <v>72</v>
      </c>
      <c r="C26" s="13">
        <v>1.25</v>
      </c>
      <c r="D26" s="39">
        <v>1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78</v>
      </c>
    </row>
    <row r="27" spans="1:11" x14ac:dyDescent="0.3">
      <c r="A27" s="40"/>
      <c r="B27" s="20" t="s">
        <v>73</v>
      </c>
      <c r="C27" s="13"/>
      <c r="D27" s="39">
        <v>0.17100000000000001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3">
      <c r="A28" s="40">
        <f>EDATE(A26,1)</f>
        <v>36404</v>
      </c>
      <c r="B28" s="20"/>
      <c r="C28" s="13"/>
      <c r="D28" s="39"/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79</v>
      </c>
    </row>
    <row r="29" spans="1:11" x14ac:dyDescent="0.3">
      <c r="A29" s="40"/>
      <c r="B29" s="20" t="s">
        <v>70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20" t="s">
        <v>80</v>
      </c>
    </row>
    <row r="30" spans="1:11" x14ac:dyDescent="0.3">
      <c r="A30" s="40">
        <f>EDATE(A28,1)</f>
        <v>36434</v>
      </c>
      <c r="B30" s="20" t="s">
        <v>52</v>
      </c>
      <c r="C30" s="13">
        <v>1.25</v>
      </c>
      <c r="D30" s="39">
        <v>5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 t="s">
        <v>85</v>
      </c>
    </row>
    <row r="31" spans="1:11" x14ac:dyDescent="0.3">
      <c r="A31" s="40"/>
      <c r="B31" s="20" t="s">
        <v>81</v>
      </c>
      <c r="C31" s="13"/>
      <c r="D31" s="39">
        <v>7.2999999999999995E-2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3">
      <c r="A32" s="40">
        <f>EDATE(A30,1)</f>
        <v>36465</v>
      </c>
      <c r="B32" s="20" t="s">
        <v>82</v>
      </c>
      <c r="C32" s="13">
        <v>1.25</v>
      </c>
      <c r="D32" s="39">
        <v>0.18099999999999999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 t="s">
        <v>86</v>
      </c>
    </row>
    <row r="33" spans="1:11" x14ac:dyDescent="0.3">
      <c r="A33" s="40">
        <f t="shared" si="0"/>
        <v>36495</v>
      </c>
      <c r="B33" s="20" t="s">
        <v>83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0.5</v>
      </c>
      <c r="I33" s="34"/>
      <c r="J33" s="11"/>
      <c r="K33" s="20" t="s">
        <v>87</v>
      </c>
    </row>
    <row r="34" spans="1:11" x14ac:dyDescent="0.3">
      <c r="A34" s="40"/>
      <c r="B34" s="20" t="s">
        <v>83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0.5</v>
      </c>
      <c r="I34" s="34"/>
      <c r="J34" s="11"/>
      <c r="K34" s="20" t="s">
        <v>88</v>
      </c>
    </row>
    <row r="35" spans="1:11" x14ac:dyDescent="0.3">
      <c r="A35" s="40"/>
      <c r="B35" s="20" t="s">
        <v>70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1</v>
      </c>
      <c r="I35" s="34"/>
      <c r="J35" s="11"/>
      <c r="K35" s="20" t="s">
        <v>89</v>
      </c>
    </row>
    <row r="36" spans="1:11" x14ac:dyDescent="0.3">
      <c r="A36" s="40"/>
      <c r="B36" s="20" t="s">
        <v>84</v>
      </c>
      <c r="C36" s="13"/>
      <c r="D36" s="39">
        <v>0.53500000000000003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3">
      <c r="A37" s="48" t="s">
        <v>64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 t="s">
        <v>32</v>
      </c>
      <c r="J37" s="11"/>
      <c r="K37" s="20"/>
    </row>
    <row r="38" spans="1:11" x14ac:dyDescent="0.3">
      <c r="A38" s="40">
        <f>EDATE(A33,1)</f>
        <v>36526</v>
      </c>
      <c r="B38" s="20" t="s">
        <v>74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2</v>
      </c>
      <c r="I38" s="34"/>
      <c r="J38" s="11"/>
      <c r="K38" s="20" t="s">
        <v>96</v>
      </c>
    </row>
    <row r="39" spans="1:11" x14ac:dyDescent="0.3">
      <c r="A39" s="40"/>
      <c r="B39" s="20" t="s">
        <v>90</v>
      </c>
      <c r="C39" s="13"/>
      <c r="D39" s="39">
        <v>6.5000000000000002E-2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 t="s">
        <v>97</v>
      </c>
    </row>
    <row r="40" spans="1:11" x14ac:dyDescent="0.3">
      <c r="A40" s="40">
        <f>EDATE(A38,1)</f>
        <v>36557</v>
      </c>
      <c r="B40" s="20" t="s">
        <v>74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2</v>
      </c>
      <c r="I40" s="34"/>
      <c r="J40" s="11"/>
      <c r="K40" s="20" t="s">
        <v>98</v>
      </c>
    </row>
    <row r="41" spans="1:11" x14ac:dyDescent="0.3">
      <c r="A41" s="40"/>
      <c r="B41" s="20" t="s">
        <v>91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3</v>
      </c>
      <c r="I41" s="34"/>
      <c r="J41" s="11"/>
      <c r="K41" s="20" t="s">
        <v>99</v>
      </c>
    </row>
    <row r="42" spans="1:11" x14ac:dyDescent="0.3">
      <c r="A42" s="40"/>
      <c r="B42" s="20" t="s">
        <v>95</v>
      </c>
      <c r="C42" s="13"/>
      <c r="D42" s="39">
        <v>0.104</v>
      </c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20"/>
    </row>
    <row r="43" spans="1:11" x14ac:dyDescent="0.3">
      <c r="A43" s="40">
        <f>EDATE(A40,1)</f>
        <v>36586</v>
      </c>
      <c r="B43" s="20" t="s">
        <v>72</v>
      </c>
      <c r="C43" s="13">
        <v>1.25</v>
      </c>
      <c r="D43" s="39">
        <v>1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100</v>
      </c>
    </row>
    <row r="44" spans="1:11" x14ac:dyDescent="0.3">
      <c r="A44" s="40"/>
      <c r="B44" s="20" t="s">
        <v>92</v>
      </c>
      <c r="C44" s="13"/>
      <c r="D44" s="39">
        <v>4.2000000000000003E-2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101</v>
      </c>
    </row>
    <row r="45" spans="1:11" x14ac:dyDescent="0.3">
      <c r="A45" s="40">
        <f>EDATE(A43,1)</f>
        <v>36617</v>
      </c>
      <c r="B45" s="20" t="s">
        <v>93</v>
      </c>
      <c r="C45" s="13">
        <v>1.25</v>
      </c>
      <c r="D45" s="39">
        <v>0.29199999999999998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f t="shared" si="0"/>
        <v>36647</v>
      </c>
      <c r="B46" s="20" t="s">
        <v>83</v>
      </c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>
        <v>0.5</v>
      </c>
      <c r="I46" s="34"/>
      <c r="J46" s="11"/>
      <c r="K46" s="49">
        <v>36621</v>
      </c>
    </row>
    <row r="47" spans="1:11" x14ac:dyDescent="0.3">
      <c r="A47" s="40"/>
      <c r="B47" s="20" t="s">
        <v>70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36651</v>
      </c>
    </row>
    <row r="48" spans="1:11" x14ac:dyDescent="0.3">
      <c r="A48" s="40"/>
      <c r="B48" s="20" t="s">
        <v>94</v>
      </c>
      <c r="C48" s="13"/>
      <c r="D48" s="39">
        <v>0.3</v>
      </c>
      <c r="E48" s="34"/>
      <c r="F48" s="20"/>
      <c r="G48" s="13" t="str">
        <f>IF(ISBLANK(Table1[[#This Row],[EARNED]]),"",Table1[[#This Row],[EARNED]])</f>
        <v/>
      </c>
      <c r="H48" s="39"/>
      <c r="I48" s="34"/>
      <c r="J48" s="11"/>
      <c r="K48" s="20" t="s">
        <v>102</v>
      </c>
    </row>
    <row r="49" spans="1:11" x14ac:dyDescent="0.3">
      <c r="A49" s="40">
        <f>EDATE(A46,1)</f>
        <v>36678</v>
      </c>
      <c r="B49" s="20" t="s">
        <v>83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0.5</v>
      </c>
      <c r="I49" s="34"/>
      <c r="J49" s="11"/>
      <c r="K49" s="20" t="s">
        <v>103</v>
      </c>
    </row>
    <row r="50" spans="1:11" x14ac:dyDescent="0.3">
      <c r="A50" s="40"/>
      <c r="B50" s="20" t="s">
        <v>83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0.5</v>
      </c>
      <c r="I50" s="34"/>
      <c r="J50" s="11"/>
      <c r="K50" s="20" t="s">
        <v>104</v>
      </c>
    </row>
    <row r="51" spans="1:11" x14ac:dyDescent="0.3">
      <c r="A51" s="40">
        <f>EDATE(A49,1)</f>
        <v>36708</v>
      </c>
      <c r="B51" s="20" t="s">
        <v>105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50">
        <v>43647</v>
      </c>
    </row>
    <row r="52" spans="1:11" x14ac:dyDescent="0.3">
      <c r="A52" s="40"/>
      <c r="B52" s="20" t="s">
        <v>106</v>
      </c>
      <c r="C52" s="13"/>
      <c r="D52" s="39">
        <v>0.43099999999999999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3">
      <c r="A53" s="40">
        <f>EDATE(A51,1)</f>
        <v>36739</v>
      </c>
      <c r="B53" s="20" t="s">
        <v>107</v>
      </c>
      <c r="C53" s="13">
        <v>1.25</v>
      </c>
      <c r="D53" s="39">
        <v>0.23300000000000001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f>EDATE(A53,1)</f>
        <v>36770</v>
      </c>
      <c r="B54" s="20" t="s">
        <v>105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51">
        <v>45179</v>
      </c>
    </row>
    <row r="55" spans="1:11" x14ac:dyDescent="0.3">
      <c r="A55" s="40"/>
      <c r="B55" s="20" t="s">
        <v>108</v>
      </c>
      <c r="C55" s="13"/>
      <c r="D55" s="39">
        <v>0.42099999999999999</v>
      </c>
      <c r="E55" s="34"/>
      <c r="F55" s="20"/>
      <c r="G55" s="13"/>
      <c r="H55" s="39"/>
      <c r="I55" s="34"/>
      <c r="J55" s="11"/>
      <c r="K55" s="20"/>
    </row>
    <row r="56" spans="1:11" x14ac:dyDescent="0.3">
      <c r="A56" s="40">
        <f>EDATE(A54,1)</f>
        <v>36800</v>
      </c>
      <c r="B56" s="20" t="s">
        <v>105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51">
        <v>45210</v>
      </c>
    </row>
    <row r="57" spans="1:11" x14ac:dyDescent="0.3">
      <c r="A57" s="40"/>
      <c r="B57" s="20" t="s">
        <v>105</v>
      </c>
      <c r="C57" s="13"/>
      <c r="D57" s="39"/>
      <c r="E57" s="34"/>
      <c r="F57" s="20"/>
      <c r="G57" s="13"/>
      <c r="H57" s="39">
        <v>1</v>
      </c>
      <c r="I57" s="34"/>
      <c r="J57" s="11"/>
      <c r="K57" s="51">
        <v>45211</v>
      </c>
    </row>
    <row r="58" spans="1:11" x14ac:dyDescent="0.3">
      <c r="A58" s="40"/>
      <c r="B58" s="20" t="s">
        <v>109</v>
      </c>
      <c r="C58" s="13"/>
      <c r="D58" s="39">
        <v>0.221</v>
      </c>
      <c r="E58" s="34"/>
      <c r="F58" s="20"/>
      <c r="G58" s="13"/>
      <c r="H58" s="39"/>
      <c r="I58" s="34"/>
      <c r="J58" s="11"/>
      <c r="K58" s="20"/>
    </row>
    <row r="59" spans="1:11" x14ac:dyDescent="0.3">
      <c r="A59" s="40">
        <f>EDATE(A56,1)</f>
        <v>36831</v>
      </c>
      <c r="B59" s="20" t="s">
        <v>110</v>
      </c>
      <c r="C59" s="13">
        <v>1.25</v>
      </c>
      <c r="D59" s="39">
        <v>0.31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f t="shared" si="0"/>
        <v>36861</v>
      </c>
      <c r="B60" s="20" t="s">
        <v>111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2</v>
      </c>
      <c r="I60" s="34"/>
      <c r="J60" s="11"/>
      <c r="K60" s="20" t="s">
        <v>114</v>
      </c>
    </row>
    <row r="61" spans="1:11" x14ac:dyDescent="0.3">
      <c r="A61" s="40"/>
      <c r="B61" s="20" t="s">
        <v>105</v>
      </c>
      <c r="C61" s="13"/>
      <c r="D61" s="39"/>
      <c r="E61" s="34"/>
      <c r="F61" s="20"/>
      <c r="G61" s="13"/>
      <c r="H61" s="39">
        <v>1</v>
      </c>
      <c r="I61" s="34"/>
      <c r="J61" s="11"/>
      <c r="K61" s="50">
        <v>42339</v>
      </c>
    </row>
    <row r="62" spans="1:11" x14ac:dyDescent="0.3">
      <c r="A62" s="40"/>
      <c r="B62" s="20" t="s">
        <v>112</v>
      </c>
      <c r="C62" s="13"/>
      <c r="D62" s="39">
        <v>0.219</v>
      </c>
      <c r="E62" s="34"/>
      <c r="F62" s="20"/>
      <c r="G62" s="13"/>
      <c r="H62" s="39"/>
      <c r="I62" s="34"/>
      <c r="J62" s="11"/>
      <c r="K62" s="20"/>
    </row>
    <row r="63" spans="1:11" x14ac:dyDescent="0.3">
      <c r="A63" s="40"/>
      <c r="B63" s="20" t="s">
        <v>113</v>
      </c>
      <c r="C63" s="13"/>
      <c r="D63" s="39">
        <v>4</v>
      </c>
      <c r="E63" s="34"/>
      <c r="F63" s="20"/>
      <c r="G63" s="13"/>
      <c r="H63" s="39"/>
      <c r="I63" s="34"/>
      <c r="J63" s="11"/>
      <c r="K63" s="20"/>
    </row>
    <row r="64" spans="1:11" x14ac:dyDescent="0.3">
      <c r="A64" s="48" t="s">
        <v>63</v>
      </c>
      <c r="B64" s="20"/>
      <c r="C64" s="13"/>
      <c r="D64" s="39"/>
      <c r="E64" s="34"/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3">
      <c r="A65" s="40">
        <f>EDATE(A60,1)</f>
        <v>36892</v>
      </c>
      <c r="B65" s="20" t="s">
        <v>105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1</v>
      </c>
      <c r="I65" s="34"/>
      <c r="J65" s="11"/>
      <c r="K65" s="51">
        <v>44932</v>
      </c>
    </row>
    <row r="66" spans="1:11" x14ac:dyDescent="0.3">
      <c r="A66" s="40"/>
      <c r="B66" s="20" t="s">
        <v>105</v>
      </c>
      <c r="C66" s="13"/>
      <c r="D66" s="39"/>
      <c r="E66" s="34"/>
      <c r="F66" s="20"/>
      <c r="G66" s="13"/>
      <c r="H66" s="39">
        <v>1</v>
      </c>
      <c r="I66" s="34"/>
      <c r="J66" s="11"/>
      <c r="K66" s="50">
        <v>44927</v>
      </c>
    </row>
    <row r="67" spans="1:11" x14ac:dyDescent="0.3">
      <c r="A67" s="40"/>
      <c r="B67" s="20" t="s">
        <v>115</v>
      </c>
      <c r="C67" s="13"/>
      <c r="D67" s="39"/>
      <c r="E67" s="34"/>
      <c r="F67" s="20"/>
      <c r="G67" s="13"/>
      <c r="H67" s="39"/>
      <c r="I67" s="34"/>
      <c r="J67" s="11"/>
      <c r="K67" s="50" t="s">
        <v>116</v>
      </c>
    </row>
    <row r="68" spans="1:11" x14ac:dyDescent="0.3">
      <c r="A68" s="40">
        <f>EDATE(A65,1)</f>
        <v>36923</v>
      </c>
      <c r="B68" s="20" t="s">
        <v>105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1</v>
      </c>
      <c r="I68" s="34"/>
      <c r="J68" s="11"/>
      <c r="K68" s="51">
        <v>44969</v>
      </c>
    </row>
    <row r="69" spans="1:11" x14ac:dyDescent="0.3">
      <c r="A69" s="40"/>
      <c r="B69" s="20" t="s">
        <v>117</v>
      </c>
      <c r="C69" s="13"/>
      <c r="D69" s="39">
        <v>0.33500000000000002</v>
      </c>
      <c r="E69" s="34"/>
      <c r="F69" s="20"/>
      <c r="G69" s="13"/>
      <c r="H69" s="39"/>
      <c r="I69" s="34"/>
      <c r="J69" s="11"/>
      <c r="K69" s="20"/>
    </row>
    <row r="70" spans="1:11" x14ac:dyDescent="0.3">
      <c r="A70" s="40">
        <f>EDATE(A68,1)</f>
        <v>36951</v>
      </c>
      <c r="B70" s="20" t="s">
        <v>105</v>
      </c>
      <c r="C70" s="13">
        <v>1.25</v>
      </c>
      <c r="D70" s="39">
        <v>0.33500000000000002</v>
      </c>
      <c r="E70" s="34"/>
      <c r="F70" s="20"/>
      <c r="G70" s="13">
        <f>IF(ISBLANK(Table1[[#This Row],[EARNED]]),"",Table1[[#This Row],[EARNED]])</f>
        <v>1.25</v>
      </c>
      <c r="H70" s="39">
        <v>1</v>
      </c>
      <c r="I70" s="34"/>
      <c r="J70" s="11"/>
      <c r="K70" s="51">
        <v>44938</v>
      </c>
    </row>
    <row r="71" spans="1:11" x14ac:dyDescent="0.3">
      <c r="A71" s="40"/>
      <c r="B71" s="20" t="s">
        <v>119</v>
      </c>
      <c r="C71" s="13"/>
      <c r="D71" s="39">
        <v>0.22900000000000001</v>
      </c>
      <c r="E71" s="34"/>
      <c r="F71" s="20"/>
      <c r="G71" s="13"/>
      <c r="H71" s="39"/>
      <c r="I71" s="34"/>
      <c r="J71" s="11"/>
      <c r="K71" s="20"/>
    </row>
    <row r="72" spans="1:11" x14ac:dyDescent="0.3">
      <c r="A72" s="40">
        <f>EDATE(A70,1)</f>
        <v>36982</v>
      </c>
      <c r="B72" s="20" t="s">
        <v>118</v>
      </c>
      <c r="C72" s="13">
        <v>1.25</v>
      </c>
      <c r="D72" s="39">
        <v>5.3999999999999999E-2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f t="shared" si="0"/>
        <v>37012</v>
      </c>
      <c r="B73" s="20" t="s">
        <v>111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121</v>
      </c>
    </row>
    <row r="74" spans="1:11" x14ac:dyDescent="0.3">
      <c r="A74" s="40"/>
      <c r="B74" s="20" t="s">
        <v>120</v>
      </c>
      <c r="C74" s="13"/>
      <c r="D74" s="39">
        <v>0.20600000000000002</v>
      </c>
      <c r="E74" s="34"/>
      <c r="F74" s="20"/>
      <c r="G74" s="13"/>
      <c r="H74" s="39"/>
      <c r="I74" s="34"/>
      <c r="J74" s="11"/>
      <c r="K74" s="20"/>
    </row>
    <row r="75" spans="1:11" x14ac:dyDescent="0.3">
      <c r="A75" s="40">
        <f>EDATE(A73,1)</f>
        <v>37043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f t="shared" si="0"/>
        <v>37073</v>
      </c>
      <c r="B76" s="20" t="s">
        <v>122</v>
      </c>
      <c r="C76" s="13">
        <v>1.25</v>
      </c>
      <c r="D76" s="39">
        <v>0.125</v>
      </c>
      <c r="E76" s="34"/>
      <c r="F76" s="20"/>
      <c r="G76" s="13">
        <f>IF(ISBLANK(Table1[[#This Row],[EARNED]]),"",Table1[[#This Row],[EARNED]])</f>
        <v>1.25</v>
      </c>
      <c r="H76" s="39">
        <v>4.875</v>
      </c>
      <c r="I76" s="34"/>
      <c r="J76" s="11"/>
      <c r="K76" s="20"/>
    </row>
    <row r="77" spans="1:11" x14ac:dyDescent="0.3">
      <c r="A77" s="40"/>
      <c r="B77" s="20" t="s">
        <v>123</v>
      </c>
      <c r="C77" s="13"/>
      <c r="D77" s="39">
        <v>4</v>
      </c>
      <c r="E77" s="34"/>
      <c r="F77" s="20"/>
      <c r="G77" s="13"/>
      <c r="H77" s="39"/>
      <c r="I77" s="34"/>
      <c r="J77" s="11"/>
      <c r="K77" s="20" t="s">
        <v>124</v>
      </c>
    </row>
    <row r="78" spans="1:11" x14ac:dyDescent="0.3">
      <c r="A78" s="40"/>
      <c r="B78" s="20" t="s">
        <v>115</v>
      </c>
      <c r="C78" s="13"/>
      <c r="D78" s="39"/>
      <c r="E78" s="34"/>
      <c r="F78" s="20"/>
      <c r="G78" s="13"/>
      <c r="H78" s="39"/>
      <c r="I78" s="34"/>
      <c r="J78" s="11"/>
      <c r="K78" s="20" t="s">
        <v>132</v>
      </c>
    </row>
    <row r="79" spans="1:11" x14ac:dyDescent="0.3">
      <c r="A79" s="40"/>
      <c r="B79" s="20" t="s">
        <v>125</v>
      </c>
      <c r="C79" s="13"/>
      <c r="D79" s="39">
        <v>0.246</v>
      </c>
      <c r="E79" s="34"/>
      <c r="F79" s="20"/>
      <c r="G79" s="13"/>
      <c r="H79" s="39"/>
      <c r="I79" s="34"/>
      <c r="J79" s="11"/>
      <c r="K79" s="20"/>
    </row>
    <row r="80" spans="1:11" x14ac:dyDescent="0.3">
      <c r="A80" s="40">
        <f>EDATE(A76,1)</f>
        <v>37104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f t="shared" si="0"/>
        <v>37135</v>
      </c>
      <c r="B81" s="20" t="s">
        <v>126</v>
      </c>
      <c r="C81" s="13">
        <v>1.25</v>
      </c>
      <c r="D81" s="39">
        <v>0.18300000000000002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f>EDATE(A81,1)</f>
        <v>37165</v>
      </c>
      <c r="B82" s="20" t="s">
        <v>127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3</v>
      </c>
      <c r="I82" s="34"/>
      <c r="J82" s="11"/>
      <c r="K82" s="20" t="s">
        <v>129</v>
      </c>
    </row>
    <row r="83" spans="1:11" x14ac:dyDescent="0.3">
      <c r="A83" s="40"/>
      <c r="B83" s="20" t="s">
        <v>130</v>
      </c>
      <c r="C83" s="13"/>
      <c r="D83" s="39"/>
      <c r="E83" s="34"/>
      <c r="F83" s="20"/>
      <c r="G83" s="13"/>
      <c r="H83" s="39"/>
      <c r="I83" s="34"/>
      <c r="J83" s="11"/>
      <c r="K83" s="20" t="s">
        <v>131</v>
      </c>
    </row>
    <row r="84" spans="1:11" x14ac:dyDescent="0.3">
      <c r="A84" s="40"/>
      <c r="B84" s="20" t="s">
        <v>128</v>
      </c>
      <c r="C84" s="13"/>
      <c r="D84" s="39">
        <v>8.3000000000000018E-2</v>
      </c>
      <c r="E84" s="34"/>
      <c r="F84" s="20"/>
      <c r="G84" s="13"/>
      <c r="H84" s="39"/>
      <c r="I84" s="34"/>
      <c r="J84" s="11"/>
      <c r="K84" s="20"/>
    </row>
    <row r="85" spans="1:11" x14ac:dyDescent="0.3">
      <c r="A85" s="40">
        <f>EDATE(A82,1)</f>
        <v>37196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f>EDATE(A85,1)</f>
        <v>37226</v>
      </c>
      <c r="B86" s="20" t="s">
        <v>123</v>
      </c>
      <c r="C86" s="13">
        <v>1.25</v>
      </c>
      <c r="D86" s="39">
        <v>4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 t="s">
        <v>133</v>
      </c>
    </row>
    <row r="87" spans="1:11" x14ac:dyDescent="0.3">
      <c r="A87" s="48" t="s">
        <v>62</v>
      </c>
      <c r="B87" s="20"/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3">
      <c r="A88" s="40">
        <f>EDATE(A86,1)</f>
        <v>37257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f t="shared" si="0"/>
        <v>37288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si="0"/>
        <v>37316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f t="shared" si="0"/>
        <v>37347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f t="shared" si="0"/>
        <v>37377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f t="shared" si="0"/>
        <v>37408</v>
      </c>
      <c r="B93" s="20" t="s">
        <v>127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3</v>
      </c>
      <c r="I93" s="34"/>
      <c r="J93" s="11"/>
      <c r="K93" s="20" t="s">
        <v>134</v>
      </c>
    </row>
    <row r="94" spans="1:11" x14ac:dyDescent="0.3">
      <c r="A94" s="40">
        <f t="shared" si="0"/>
        <v>37438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f t="shared" si="0"/>
        <v>37469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f t="shared" si="0"/>
        <v>37500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f t="shared" si="0"/>
        <v>37530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f t="shared" si="0"/>
        <v>37561</v>
      </c>
      <c r="B98" s="20" t="s">
        <v>135</v>
      </c>
      <c r="C98" s="13">
        <v>1.25</v>
      </c>
      <c r="D98" s="39">
        <v>1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51">
        <v>45242</v>
      </c>
    </row>
    <row r="99" spans="1:11" x14ac:dyDescent="0.3">
      <c r="A99" s="40"/>
      <c r="B99" s="20" t="s">
        <v>136</v>
      </c>
      <c r="C99" s="13"/>
      <c r="D99" s="39">
        <v>2</v>
      </c>
      <c r="E99" s="34"/>
      <c r="F99" s="20"/>
      <c r="G99" s="13"/>
      <c r="H99" s="39"/>
      <c r="I99" s="34"/>
      <c r="J99" s="11"/>
      <c r="K99" s="20" t="s">
        <v>137</v>
      </c>
    </row>
    <row r="100" spans="1:11" x14ac:dyDescent="0.3">
      <c r="A100" s="40">
        <f>EDATE(A98,1)</f>
        <v>37591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8" t="s">
        <v>61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f>EDATE(A100,1)</f>
        <v>37622</v>
      </c>
      <c r="B102" s="20" t="s">
        <v>115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138</v>
      </c>
    </row>
    <row r="103" spans="1:11" x14ac:dyDescent="0.3">
      <c r="A103" s="40">
        <f t="shared" si="0"/>
        <v>37653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f t="shared" si="0"/>
        <v>37681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f t="shared" si="0"/>
        <v>37712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f t="shared" si="0"/>
        <v>37742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f t="shared" si="0"/>
        <v>37773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f t="shared" si="0"/>
        <v>37803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f t="shared" si="0"/>
        <v>37834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f t="shared" si="0"/>
        <v>37865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f t="shared" si="0"/>
        <v>37895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f t="shared" si="0"/>
        <v>37926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f t="shared" si="0"/>
        <v>37956</v>
      </c>
      <c r="B113" s="20" t="s">
        <v>139</v>
      </c>
      <c r="C113" s="13">
        <v>1.25</v>
      </c>
      <c r="D113" s="39">
        <v>5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8" t="s">
        <v>60</v>
      </c>
      <c r="B114" s="20"/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f>EDATE(A113,1)</f>
        <v>37987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3">
      <c r="A116" s="40">
        <f t="shared" si="0"/>
        <v>38018</v>
      </c>
      <c r="B116" s="20" t="s">
        <v>115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140</v>
      </c>
    </row>
    <row r="117" spans="1:11" x14ac:dyDescent="0.3">
      <c r="A117" s="40">
        <f t="shared" si="0"/>
        <v>38047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f t="shared" si="0"/>
        <v>38078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f t="shared" si="0"/>
        <v>38108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40">
        <f t="shared" si="0"/>
        <v>38139</v>
      </c>
      <c r="B120" s="20" t="s">
        <v>105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50">
        <v>11110</v>
      </c>
    </row>
    <row r="121" spans="1:11" x14ac:dyDescent="0.3">
      <c r="A121" s="40">
        <f t="shared" ref="A121:A166" si="1">EDATE(A120,1)</f>
        <v>38169</v>
      </c>
      <c r="B121" s="20" t="s">
        <v>111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2</v>
      </c>
      <c r="I121" s="34"/>
      <c r="J121" s="11"/>
      <c r="K121" s="20" t="s">
        <v>141</v>
      </c>
    </row>
    <row r="122" spans="1:11" x14ac:dyDescent="0.3">
      <c r="A122" s="40">
        <f t="shared" si="1"/>
        <v>38200</v>
      </c>
      <c r="B122" s="20" t="s">
        <v>115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142</v>
      </c>
    </row>
    <row r="123" spans="1:11" x14ac:dyDescent="0.3">
      <c r="A123" s="40"/>
      <c r="B123" s="20" t="s">
        <v>127</v>
      </c>
      <c r="C123" s="13"/>
      <c r="D123" s="39"/>
      <c r="E123" s="34"/>
      <c r="F123" s="20"/>
      <c r="G123" s="13"/>
      <c r="H123" s="39">
        <v>3</v>
      </c>
      <c r="I123" s="34"/>
      <c r="J123" s="11"/>
      <c r="K123" s="20" t="s">
        <v>144</v>
      </c>
    </row>
    <row r="124" spans="1:11" x14ac:dyDescent="0.3">
      <c r="A124" s="40">
        <f>EDATE(A122,1)</f>
        <v>38231</v>
      </c>
      <c r="B124" s="20" t="s">
        <v>111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143</v>
      </c>
    </row>
    <row r="125" spans="1:11" x14ac:dyDescent="0.3">
      <c r="A125" s="40">
        <f t="shared" si="1"/>
        <v>38261</v>
      </c>
      <c r="B125" s="20" t="s">
        <v>136</v>
      </c>
      <c r="C125" s="13">
        <v>1.25</v>
      </c>
      <c r="D125" s="39">
        <v>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145</v>
      </c>
    </row>
    <row r="126" spans="1:11" x14ac:dyDescent="0.3">
      <c r="A126" s="40">
        <f t="shared" si="1"/>
        <v>38292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f t="shared" si="1"/>
        <v>38322</v>
      </c>
      <c r="B127" s="20" t="s">
        <v>139</v>
      </c>
      <c r="C127" s="13">
        <v>1.25</v>
      </c>
      <c r="D127" s="39">
        <v>5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8" t="s">
        <v>59</v>
      </c>
      <c r="B128" s="20"/>
      <c r="C128" s="13"/>
      <c r="D128" s="39"/>
      <c r="E128" s="34"/>
      <c r="F128" s="20"/>
      <c r="G128" s="13" t="str">
        <f>IF(ISBLANK(Table1[[#This Row],[EARNED]]),"",Table1[[#This Row],[EARNED]])</f>
        <v/>
      </c>
      <c r="H128" s="39"/>
      <c r="I128" s="34" t="s">
        <v>32</v>
      </c>
      <c r="J128" s="11"/>
      <c r="K128" s="20"/>
    </row>
    <row r="129" spans="1:11" x14ac:dyDescent="0.3">
      <c r="A129" s="40">
        <f>EDATE(A127,1)</f>
        <v>38353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f t="shared" si="1"/>
        <v>38384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f t="shared" si="1"/>
        <v>38412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f t="shared" si="1"/>
        <v>38443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0">
        <f t="shared" si="1"/>
        <v>38473</v>
      </c>
      <c r="B133" s="20" t="s">
        <v>111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2</v>
      </c>
      <c r="I133" s="34"/>
      <c r="J133" s="11"/>
      <c r="K133" s="20" t="s">
        <v>146</v>
      </c>
    </row>
    <row r="134" spans="1:11" x14ac:dyDescent="0.3">
      <c r="A134" s="40">
        <f t="shared" si="1"/>
        <v>38504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f t="shared" si="1"/>
        <v>38534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40">
        <f t="shared" si="1"/>
        <v>38565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>
        <f t="shared" si="1"/>
        <v>38596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40">
        <f t="shared" si="1"/>
        <v>38626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f t="shared" si="1"/>
        <v>38657</v>
      </c>
      <c r="B139" s="20" t="s">
        <v>147</v>
      </c>
      <c r="C139" s="13">
        <v>1.25</v>
      </c>
      <c r="D139" s="39">
        <v>6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>
        <f t="shared" si="1"/>
        <v>38687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8" t="s">
        <v>58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3">
      <c r="A142" s="40">
        <f>EDATE(A140,1)</f>
        <v>38718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40">
        <f t="shared" si="1"/>
        <v>38749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0">
        <f t="shared" si="1"/>
        <v>38777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f t="shared" si="1"/>
        <v>38808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f t="shared" si="1"/>
        <v>38838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f t="shared" si="1"/>
        <v>38869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f t="shared" si="1"/>
        <v>38899</v>
      </c>
      <c r="B148" s="20" t="s">
        <v>115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 t="s">
        <v>142</v>
      </c>
    </row>
    <row r="149" spans="1:11" x14ac:dyDescent="0.3">
      <c r="A149" s="40">
        <f t="shared" si="1"/>
        <v>38930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f t="shared" si="1"/>
        <v>38961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f t="shared" si="1"/>
        <v>38991</v>
      </c>
      <c r="B151" s="20" t="s">
        <v>139</v>
      </c>
      <c r="C151" s="13">
        <v>1.25</v>
      </c>
      <c r="D151" s="39">
        <v>5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f t="shared" si="1"/>
        <v>39022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40">
        <f t="shared" si="1"/>
        <v>39052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8" t="s">
        <v>57</v>
      </c>
      <c r="B154" s="20"/>
      <c r="C154" s="13"/>
      <c r="D154" s="39"/>
      <c r="E154" s="34"/>
      <c r="F154" s="20"/>
      <c r="G154" s="13" t="str">
        <f>IF(ISBLANK(Table1[[#This Row],[EARNED]]),"",Table1[[#This Row],[EARNED]])</f>
        <v/>
      </c>
      <c r="H154" s="39"/>
      <c r="I154" s="34" t="s">
        <v>32</v>
      </c>
      <c r="J154" s="11"/>
      <c r="K154" s="20"/>
    </row>
    <row r="155" spans="1:11" x14ac:dyDescent="0.3">
      <c r="A155" s="40">
        <f>EDATE(A153,1)</f>
        <v>39083</v>
      </c>
      <c r="B155" s="20" t="s">
        <v>115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 t="s">
        <v>148</v>
      </c>
    </row>
    <row r="156" spans="1:11" x14ac:dyDescent="0.3">
      <c r="A156" s="40">
        <f t="shared" si="1"/>
        <v>39114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f t="shared" si="1"/>
        <v>39142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f t="shared" si="1"/>
        <v>39173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f t="shared" si="1"/>
        <v>39203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f t="shared" si="1"/>
        <v>39234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f t="shared" si="1"/>
        <v>39264</v>
      </c>
      <c r="B161" s="20" t="s">
        <v>115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 t="s">
        <v>149</v>
      </c>
    </row>
    <row r="162" spans="1:11" x14ac:dyDescent="0.3">
      <c r="A162" s="40">
        <f t="shared" si="1"/>
        <v>39295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40">
        <f t="shared" si="1"/>
        <v>39326</v>
      </c>
      <c r="B163" s="20"/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f t="shared" si="1"/>
        <v>39356</v>
      </c>
      <c r="B164" s="20" t="s">
        <v>150</v>
      </c>
      <c r="C164" s="13">
        <v>1.25</v>
      </c>
      <c r="D164" s="39">
        <v>2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 t="s">
        <v>151</v>
      </c>
    </row>
    <row r="165" spans="1:11" x14ac:dyDescent="0.3">
      <c r="A165" s="40">
        <f t="shared" si="1"/>
        <v>39387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f t="shared" si="1"/>
        <v>39417</v>
      </c>
      <c r="B166" s="20" t="s">
        <v>152</v>
      </c>
      <c r="C166" s="13">
        <v>1.25</v>
      </c>
      <c r="D166" s="39">
        <v>3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8" t="s">
        <v>153</v>
      </c>
      <c r="B167" s="20"/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0">
        <v>39448</v>
      </c>
      <c r="B168" s="20" t="s">
        <v>115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 t="s">
        <v>156</v>
      </c>
    </row>
    <row r="169" spans="1:11" x14ac:dyDescent="0.3">
      <c r="A169" s="40">
        <f>EDATE(A168,1)</f>
        <v>39479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40">
        <f t="shared" ref="A170:A179" si="2">EDATE(A169,1)</f>
        <v>39508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0">
        <f t="shared" si="2"/>
        <v>39539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f t="shared" si="2"/>
        <v>39569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f t="shared" si="2"/>
        <v>39600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0">
        <f t="shared" si="2"/>
        <v>39630</v>
      </c>
      <c r="B174" s="20" t="s">
        <v>115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 t="s">
        <v>157</v>
      </c>
    </row>
    <row r="175" spans="1:11" x14ac:dyDescent="0.3">
      <c r="A175" s="40">
        <f t="shared" si="2"/>
        <v>39661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40">
        <f t="shared" si="2"/>
        <v>39692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f t="shared" si="2"/>
        <v>39722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f t="shared" si="2"/>
        <v>39753</v>
      </c>
      <c r="B178" s="20" t="s">
        <v>139</v>
      </c>
      <c r="C178" s="13">
        <v>1.25</v>
      </c>
      <c r="D178" s="39">
        <v>5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158</v>
      </c>
    </row>
    <row r="179" spans="1:11" x14ac:dyDescent="0.3">
      <c r="A179" s="40">
        <f t="shared" si="2"/>
        <v>39783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8" t="s">
        <v>154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3">
      <c r="A181" s="40">
        <v>39814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f>EDATE(A181,1)</f>
        <v>39845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f t="shared" ref="A183:A192" si="3">EDATE(A182,1)</f>
        <v>39873</v>
      </c>
      <c r="B183" s="20" t="s">
        <v>115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 t="s">
        <v>140</v>
      </c>
    </row>
    <row r="184" spans="1:11" x14ac:dyDescent="0.3">
      <c r="A184" s="40">
        <f t="shared" si="3"/>
        <v>39904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f t="shared" si="3"/>
        <v>39934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40">
        <f t="shared" si="3"/>
        <v>39965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f t="shared" si="3"/>
        <v>39995</v>
      </c>
      <c r="B187" s="20" t="s">
        <v>115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 t="s">
        <v>142</v>
      </c>
    </row>
    <row r="188" spans="1:11" x14ac:dyDescent="0.3">
      <c r="A188" s="40">
        <f t="shared" si="3"/>
        <v>40026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40">
        <f t="shared" si="3"/>
        <v>40057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f t="shared" si="3"/>
        <v>40087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40">
        <f t="shared" si="3"/>
        <v>40118</v>
      </c>
      <c r="B191" s="20" t="s">
        <v>139</v>
      </c>
      <c r="C191" s="13">
        <v>1.25</v>
      </c>
      <c r="D191" s="39">
        <v>5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f t="shared" si="3"/>
        <v>40148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8" t="s">
        <v>155</v>
      </c>
      <c r="B193" s="20"/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40">
        <v>40179</v>
      </c>
      <c r="B194" s="20" t="s">
        <v>115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 t="s">
        <v>159</v>
      </c>
    </row>
    <row r="195" spans="1:11" x14ac:dyDescent="0.3">
      <c r="A195" s="40">
        <f>EDATE(A194,1)</f>
        <v>40210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f t="shared" ref="A196:A206" si="4">EDATE(A195,1)</f>
        <v>40238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40">
        <f t="shared" si="4"/>
        <v>40269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f t="shared" si="4"/>
        <v>40299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f t="shared" si="4"/>
        <v>40330</v>
      </c>
      <c r="B199" s="20" t="s">
        <v>160</v>
      </c>
      <c r="C199" s="13">
        <v>1.25</v>
      </c>
      <c r="D199" s="39">
        <v>7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161</v>
      </c>
    </row>
    <row r="200" spans="1:11" x14ac:dyDescent="0.3">
      <c r="A200" s="40"/>
      <c r="B200" s="20" t="s">
        <v>115</v>
      </c>
      <c r="C200" s="13"/>
      <c r="D200" s="39"/>
      <c r="E200" s="34"/>
      <c r="F200" s="20"/>
      <c r="G200" s="13"/>
      <c r="H200" s="39"/>
      <c r="I200" s="34"/>
      <c r="J200" s="11"/>
      <c r="K200" s="20" t="s">
        <v>142</v>
      </c>
    </row>
    <row r="201" spans="1:11" x14ac:dyDescent="0.3">
      <c r="A201" s="40">
        <f>EDATE(A199,1)</f>
        <v>40360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f t="shared" si="4"/>
        <v>40391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0">
        <f t="shared" si="4"/>
        <v>40422</v>
      </c>
      <c r="B203" s="20" t="s">
        <v>115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3">
      <c r="A204" s="40">
        <f t="shared" si="4"/>
        <v>40452</v>
      </c>
      <c r="B204" s="20"/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 t="s">
        <v>162</v>
      </c>
    </row>
    <row r="205" spans="1:11" x14ac:dyDescent="0.3">
      <c r="A205" s="40">
        <f t="shared" si="4"/>
        <v>40483</v>
      </c>
      <c r="B205" s="20" t="s">
        <v>139</v>
      </c>
      <c r="C205" s="13">
        <v>1.25</v>
      </c>
      <c r="D205" s="39">
        <v>5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 t="s">
        <v>163</v>
      </c>
    </row>
    <row r="206" spans="1:11" x14ac:dyDescent="0.3">
      <c r="A206" s="40">
        <f t="shared" si="4"/>
        <v>40513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8" t="s">
        <v>164</v>
      </c>
      <c r="B207" s="20"/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3">
      <c r="A208" s="40">
        <v>40544</v>
      </c>
      <c r="B208" s="20" t="s">
        <v>115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165</v>
      </c>
    </row>
    <row r="209" spans="1:11" x14ac:dyDescent="0.3">
      <c r="A209" s="40">
        <f>EDATE(A208,1)</f>
        <v>40575</v>
      </c>
      <c r="B209" s="20" t="s">
        <v>166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10</v>
      </c>
      <c r="I209" s="34"/>
      <c r="J209" s="11"/>
      <c r="K209" s="20" t="s">
        <v>167</v>
      </c>
    </row>
    <row r="210" spans="1:11" x14ac:dyDescent="0.3">
      <c r="A210" s="40">
        <f t="shared" ref="A210:A218" si="5">EDATE(A209,1)</f>
        <v>40603</v>
      </c>
      <c r="B210" s="20"/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0">
        <f t="shared" si="5"/>
        <v>40634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f t="shared" si="5"/>
        <v>40664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f t="shared" si="5"/>
        <v>40695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f t="shared" si="5"/>
        <v>40725</v>
      </c>
      <c r="B214" s="20" t="s">
        <v>115</v>
      </c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 t="s">
        <v>142</v>
      </c>
    </row>
    <row r="215" spans="1:11" x14ac:dyDescent="0.3">
      <c r="A215" s="40">
        <f t="shared" si="5"/>
        <v>40756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>
        <f t="shared" si="5"/>
        <v>40787</v>
      </c>
      <c r="B216" s="20"/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f t="shared" si="5"/>
        <v>40817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f t="shared" si="5"/>
        <v>40848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f>EDATE(A218,1)</f>
        <v>40878</v>
      </c>
      <c r="B219" s="20" t="s">
        <v>139</v>
      </c>
      <c r="C219" s="13">
        <v>1.25</v>
      </c>
      <c r="D219" s="39">
        <v>5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8" t="s">
        <v>168</v>
      </c>
      <c r="B220" s="20"/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40909</v>
      </c>
      <c r="B221" s="20" t="s">
        <v>115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 t="s">
        <v>138</v>
      </c>
    </row>
    <row r="222" spans="1:11" x14ac:dyDescent="0.3">
      <c r="A222" s="40">
        <f>EDATE(A221,1)</f>
        <v>40940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0">
        <f t="shared" ref="A223:A232" si="6">EDATE(A222,1)</f>
        <v>40969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40">
        <f t="shared" si="6"/>
        <v>41000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f t="shared" si="6"/>
        <v>41030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f t="shared" si="6"/>
        <v>41061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f t="shared" si="6"/>
        <v>41091</v>
      </c>
      <c r="B227" s="20" t="s">
        <v>115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 t="s">
        <v>142</v>
      </c>
    </row>
    <row r="228" spans="1:11" x14ac:dyDescent="0.3">
      <c r="A228" s="40">
        <f t="shared" si="6"/>
        <v>41122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f t="shared" si="6"/>
        <v>41153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f>EDATE(A229,1)</f>
        <v>41183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f t="shared" si="6"/>
        <v>41214</v>
      </c>
      <c r="B231" s="20" t="s">
        <v>139</v>
      </c>
      <c r="C231" s="13">
        <v>1.25</v>
      </c>
      <c r="D231" s="39">
        <v>5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 t="s">
        <v>174</v>
      </c>
    </row>
    <row r="232" spans="1:11" x14ac:dyDescent="0.3">
      <c r="A232" s="40">
        <f t="shared" si="6"/>
        <v>41244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8" t="s">
        <v>169</v>
      </c>
      <c r="B233" s="20"/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/>
    </row>
    <row r="234" spans="1:11" x14ac:dyDescent="0.3">
      <c r="A234" s="40">
        <v>41275</v>
      </c>
      <c r="B234" s="20" t="s">
        <v>115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175</v>
      </c>
    </row>
    <row r="235" spans="1:11" x14ac:dyDescent="0.3">
      <c r="A235" s="40">
        <f>EDATE(A234,1)</f>
        <v>41306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40">
        <f t="shared" ref="A236:A244" si="7">EDATE(A235,1)</f>
        <v>41334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f t="shared" si="7"/>
        <v>41365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f t="shared" si="7"/>
        <v>41395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40">
        <f t="shared" si="7"/>
        <v>41426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f t="shared" si="7"/>
        <v>41456</v>
      </c>
      <c r="B240" s="20" t="s">
        <v>115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142</v>
      </c>
    </row>
    <row r="241" spans="1:11" x14ac:dyDescent="0.3">
      <c r="A241" s="40">
        <f t="shared" si="7"/>
        <v>41487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f t="shared" si="7"/>
        <v>41518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f t="shared" si="7"/>
        <v>41548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40">
        <f t="shared" si="7"/>
        <v>41579</v>
      </c>
      <c r="B244" s="20" t="s">
        <v>139</v>
      </c>
      <c r="C244" s="13">
        <v>1.25</v>
      </c>
      <c r="D244" s="39">
        <v>5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0">
        <f>EDATE(A244,1)</f>
        <v>41609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8" t="s">
        <v>170</v>
      </c>
      <c r="B246" s="20"/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3">
      <c r="A247" s="40">
        <v>41640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f>EDATE(A247,1)</f>
        <v>41671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f t="shared" ref="A249:A258" si="8">EDATE(A248,1)</f>
        <v>41699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f t="shared" si="8"/>
        <v>41730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f t="shared" si="8"/>
        <v>41760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40">
        <f t="shared" si="8"/>
        <v>41791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f t="shared" si="8"/>
        <v>41821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f t="shared" si="8"/>
        <v>41852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0">
        <f t="shared" si="8"/>
        <v>41883</v>
      </c>
      <c r="B255" s="20"/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f t="shared" si="8"/>
        <v>41913</v>
      </c>
      <c r="B256" s="20"/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f>EDATE(A256,1)</f>
        <v>41944</v>
      </c>
      <c r="B257" s="20"/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>
        <f t="shared" si="8"/>
        <v>41974</v>
      </c>
      <c r="B258" s="20" t="s">
        <v>139</v>
      </c>
      <c r="C258" s="13">
        <v>1.25</v>
      </c>
      <c r="D258" s="39">
        <v>5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8" t="s">
        <v>171</v>
      </c>
      <c r="B259" s="20"/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3">
      <c r="A260" s="40">
        <v>42005</v>
      </c>
      <c r="B260" s="20"/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0">
        <f>EDATE(A260,1)</f>
        <v>42036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f t="shared" ref="A262:A270" si="9">EDATE(A261,1)</f>
        <v>42064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f t="shared" si="9"/>
        <v>42095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40">
        <f t="shared" si="9"/>
        <v>42125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0">
        <f t="shared" si="9"/>
        <v>42156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f t="shared" si="9"/>
        <v>42186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f t="shared" si="9"/>
        <v>42217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f t="shared" si="9"/>
        <v>42248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0">
        <f t="shared" si="9"/>
        <v>42278</v>
      </c>
      <c r="B269" s="20" t="s">
        <v>176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 t="s">
        <v>177</v>
      </c>
    </row>
    <row r="270" spans="1:11" x14ac:dyDescent="0.3">
      <c r="A270" s="40">
        <f t="shared" si="9"/>
        <v>42309</v>
      </c>
      <c r="B270" s="20" t="s">
        <v>178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50">
        <v>44136</v>
      </c>
    </row>
    <row r="271" spans="1:11" x14ac:dyDescent="0.3">
      <c r="A271" s="40"/>
      <c r="B271" s="20" t="s">
        <v>105</v>
      </c>
      <c r="C271" s="13"/>
      <c r="D271" s="39"/>
      <c r="E271" s="34"/>
      <c r="F271" s="20"/>
      <c r="G271" s="13"/>
      <c r="H271" s="39">
        <v>1</v>
      </c>
      <c r="I271" s="34"/>
      <c r="J271" s="11"/>
      <c r="K271" s="51">
        <v>45274</v>
      </c>
    </row>
    <row r="272" spans="1:11" x14ac:dyDescent="0.3">
      <c r="A272" s="40">
        <f>EDATE(A270,1)</f>
        <v>42339</v>
      </c>
      <c r="B272" s="20" t="s">
        <v>113</v>
      </c>
      <c r="C272" s="13">
        <v>1.25</v>
      </c>
      <c r="D272" s="39">
        <v>4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8" t="s">
        <v>172</v>
      </c>
      <c r="B273" s="20"/>
      <c r="C273" s="13"/>
      <c r="D273" s="39"/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40">
        <v>42370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40">
        <f>EDATE(A274,1)</f>
        <v>42401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40">
        <f t="shared" ref="A276:A284" si="10">EDATE(A275,1)</f>
        <v>42430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f t="shared" si="10"/>
        <v>42461</v>
      </c>
      <c r="B277" s="20" t="s">
        <v>179</v>
      </c>
      <c r="C277" s="13">
        <v>1.25</v>
      </c>
      <c r="D277" s="39">
        <v>3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180</v>
      </c>
    </row>
    <row r="278" spans="1:11" x14ac:dyDescent="0.3">
      <c r="A278" s="40">
        <f t="shared" si="10"/>
        <v>42491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40">
        <f t="shared" si="10"/>
        <v>42522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40">
        <f t="shared" si="10"/>
        <v>42552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f t="shared" si="10"/>
        <v>42583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f t="shared" si="10"/>
        <v>42614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40">
        <f t="shared" si="10"/>
        <v>42644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10"/>
        <v>42675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f>EDATE(A284,1)</f>
        <v>42705</v>
      </c>
      <c r="B285" s="20" t="s">
        <v>150</v>
      </c>
      <c r="C285" s="13">
        <v>1.25</v>
      </c>
      <c r="D285" s="39">
        <v>2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48" t="s">
        <v>173</v>
      </c>
      <c r="B286" s="20"/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3">
      <c r="A287" s="40">
        <v>42736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0">
        <f>EDATE(A287,1)</f>
        <v>42767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0">
        <f t="shared" ref="A289:A298" si="11">EDATE(A288,1)</f>
        <v>42795</v>
      </c>
      <c r="B289" s="20" t="s">
        <v>135</v>
      </c>
      <c r="C289" s="13">
        <v>1.25</v>
      </c>
      <c r="D289" s="39">
        <v>1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50">
        <v>42064</v>
      </c>
    </row>
    <row r="290" spans="1:11" x14ac:dyDescent="0.3">
      <c r="A290" s="40">
        <f t="shared" si="11"/>
        <v>42826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40">
        <f t="shared" si="11"/>
        <v>42856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40">
        <f t="shared" si="11"/>
        <v>42887</v>
      </c>
      <c r="B292" s="20" t="s">
        <v>181</v>
      </c>
      <c r="C292" s="13">
        <v>1.25</v>
      </c>
      <c r="D292" s="39">
        <v>9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40">
        <f t="shared" si="11"/>
        <v>42917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0">
        <f t="shared" si="11"/>
        <v>42948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40">
        <f t="shared" si="11"/>
        <v>42979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40">
        <f t="shared" si="11"/>
        <v>43009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40">
        <f t="shared" si="11"/>
        <v>43040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40">
        <f t="shared" si="11"/>
        <v>43070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48" t="s">
        <v>44</v>
      </c>
      <c r="B299" s="20"/>
      <c r="C299" s="13"/>
      <c r="D299" s="39"/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3">
      <c r="A300" s="40">
        <v>43101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43132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43160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43191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43221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43252</v>
      </c>
      <c r="B305" s="15"/>
      <c r="C305" s="13">
        <v>1.25</v>
      </c>
      <c r="D305" s="43"/>
      <c r="E305" s="34"/>
      <c r="F305" s="15"/>
      <c r="G305" s="42">
        <f>IF(ISBLANK(Table1[[#This Row],[EARNED]]),"",Table1[[#This Row],[EARNED]])</f>
        <v>1.25</v>
      </c>
      <c r="H305" s="43"/>
      <c r="I305" s="9"/>
      <c r="J305" s="12"/>
      <c r="K305" s="15"/>
    </row>
    <row r="306" spans="1:11" x14ac:dyDescent="0.3">
      <c r="A306" s="40">
        <v>43282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43313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43344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43374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43405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43435</v>
      </c>
      <c r="B311" s="20" t="s">
        <v>45</v>
      </c>
      <c r="C311" s="13">
        <v>1.25</v>
      </c>
      <c r="D311" s="39">
        <v>5</v>
      </c>
      <c r="E311" s="34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8" t="s">
        <v>46</v>
      </c>
      <c r="B312" s="20"/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43466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43497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43525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43556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43586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43617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43647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43678</v>
      </c>
      <c r="B320" s="20"/>
      <c r="C320" s="13">
        <v>1.25</v>
      </c>
      <c r="D320" s="39"/>
      <c r="E320" s="34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43709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43739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43770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43800</v>
      </c>
      <c r="B324" s="20" t="s">
        <v>45</v>
      </c>
      <c r="C324" s="13">
        <v>1.25</v>
      </c>
      <c r="D324" s="39">
        <v>5</v>
      </c>
      <c r="E324" s="34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8" t="s">
        <v>47</v>
      </c>
      <c r="B325" s="20"/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43831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43862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43891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43922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43952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43983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44013</v>
      </c>
      <c r="B332" s="20" t="s">
        <v>48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/>
      <c r="I332" s="9"/>
      <c r="J332" s="11"/>
      <c r="K332" s="49">
        <v>44032</v>
      </c>
    </row>
    <row r="333" spans="1:11" x14ac:dyDescent="0.3">
      <c r="A333" s="40">
        <v>44044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44075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44105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44136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44166</v>
      </c>
      <c r="B337" s="20" t="s">
        <v>45</v>
      </c>
      <c r="C337" s="13">
        <v>1.25</v>
      </c>
      <c r="D337" s="39">
        <v>5</v>
      </c>
      <c r="E337" s="34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8" t="s">
        <v>49</v>
      </c>
      <c r="B338" s="20"/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44197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44228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44256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44287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44317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44348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44378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44409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44440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44470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44501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44531</v>
      </c>
      <c r="B350" s="20" t="s">
        <v>45</v>
      </c>
      <c r="C350" s="13">
        <v>1.25</v>
      </c>
      <c r="D350" s="39">
        <v>5</v>
      </c>
      <c r="E350" s="34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8" t="s">
        <v>50</v>
      </c>
      <c r="B351" s="20"/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44562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44593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44621</v>
      </c>
      <c r="B354" s="20" t="s">
        <v>51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4</v>
      </c>
      <c r="I354" s="9"/>
      <c r="J354" s="11"/>
      <c r="K354" s="20" t="s">
        <v>53</v>
      </c>
    </row>
    <row r="355" spans="1:11" x14ac:dyDescent="0.3">
      <c r="A355" s="40"/>
      <c r="B355" s="20" t="s">
        <v>52</v>
      </c>
      <c r="C355" s="13"/>
      <c r="D355" s="39">
        <v>5</v>
      </c>
      <c r="E355" s="34"/>
      <c r="F355" s="20"/>
      <c r="G355" s="13"/>
      <c r="H355" s="39"/>
      <c r="I355" s="9"/>
      <c r="J355" s="11"/>
      <c r="K355" s="20" t="s">
        <v>54</v>
      </c>
    </row>
    <row r="356" spans="1:11" x14ac:dyDescent="0.3">
      <c r="A356" s="40">
        <v>44652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44682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44713</v>
      </c>
      <c r="B358" s="20"/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44743</v>
      </c>
      <c r="B359" s="20"/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44774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44805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44835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44866</v>
      </c>
      <c r="B363" s="20"/>
      <c r="C363" s="13">
        <v>1.25</v>
      </c>
      <c r="D363" s="39"/>
      <c r="E363" s="34"/>
      <c r="F363" s="20"/>
      <c r="G363" s="13"/>
      <c r="H363" s="39"/>
      <c r="I363" s="9"/>
      <c r="J363" s="11"/>
      <c r="K363" s="20"/>
    </row>
    <row r="364" spans="1:11" x14ac:dyDescent="0.3">
      <c r="A364" s="40">
        <v>44896</v>
      </c>
      <c r="B364" s="20"/>
      <c r="C364" s="13">
        <v>1.25</v>
      </c>
      <c r="D364" s="39"/>
      <c r="E364" s="34"/>
      <c r="F364" s="20"/>
      <c r="G364" s="13"/>
      <c r="H364" s="39"/>
      <c r="I364" s="9"/>
      <c r="J364" s="11"/>
      <c r="K364" s="20"/>
    </row>
    <row r="365" spans="1:11" x14ac:dyDescent="0.3">
      <c r="A365" s="48" t="s">
        <v>182</v>
      </c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44927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44958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44986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45017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45047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45078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45108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45139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45170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45200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45231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45261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45292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45323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45352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45383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45413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45444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45474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45505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45536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45566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45597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45627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45658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45689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45717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45748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45778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45809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45839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45870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45901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45931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45962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1"/>
      <c r="B421" s="15"/>
      <c r="C421" s="42"/>
      <c r="D421" s="43"/>
      <c r="E421" s="9"/>
      <c r="F421" s="15"/>
      <c r="G421" s="42" t="str">
        <f>IF(ISBLANK(Table1[[#This Row],[EARNED]]),"",Table1[[#This Row],[EARNED]])</f>
        <v/>
      </c>
      <c r="H421" s="43"/>
      <c r="I421" s="9"/>
      <c r="J421" s="12"/>
      <c r="K4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41</v>
      </c>
      <c r="G3" s="45">
        <f>SUMIFS(F7:F14,E7:E14,E3)+SUMIFS(D7:D66,C7:C66,F3)+D3</f>
        <v>0.33500000000000002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2023-05-23T08:56:59Z</dcterms:modified>
</cp:coreProperties>
</file>