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19410" windowHeight="1101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52" i="1" l="1"/>
  <c r="G347" i="1"/>
  <c r="G348" i="1"/>
  <c r="G349" i="1"/>
  <c r="G350" i="1"/>
  <c r="G351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45" i="1" l="1"/>
  <c r="G336" i="1"/>
  <c r="G337" i="1"/>
  <c r="G338" i="1"/>
  <c r="G339" i="1"/>
  <c r="G342" i="1"/>
  <c r="G343" i="1"/>
  <c r="G344" i="1"/>
  <c r="G346" i="1"/>
  <c r="A338" i="1"/>
  <c r="A339" i="1" s="1"/>
  <c r="A342" i="1" s="1"/>
  <c r="A343" i="1" s="1"/>
  <c r="A344" i="1" s="1"/>
  <c r="A346" i="1" s="1"/>
  <c r="A347" i="1" s="1"/>
  <c r="A348" i="1" s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A325" i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G311" i="1"/>
  <c r="G312" i="1"/>
  <c r="G308" i="1"/>
  <c r="G309" i="1"/>
  <c r="G310" i="1"/>
  <c r="G313" i="1"/>
  <c r="G314" i="1"/>
  <c r="G315" i="1"/>
  <c r="G316" i="1"/>
  <c r="G317" i="1"/>
  <c r="G318" i="1"/>
  <c r="G319" i="1"/>
  <c r="G320" i="1"/>
  <c r="G321" i="1"/>
  <c r="G322" i="1"/>
  <c r="A310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G305" i="1"/>
  <c r="G306" i="1"/>
  <c r="G300" i="1"/>
  <c r="G292" i="1"/>
  <c r="G293" i="1"/>
  <c r="G294" i="1"/>
  <c r="G295" i="1"/>
  <c r="G296" i="1"/>
  <c r="G297" i="1"/>
  <c r="G298" i="1"/>
  <c r="G299" i="1"/>
  <c r="G301" i="1"/>
  <c r="G302" i="1"/>
  <c r="G303" i="1"/>
  <c r="G304" i="1"/>
  <c r="G307" i="1"/>
  <c r="A294" i="1"/>
  <c r="A295" i="1" s="1"/>
  <c r="A296" i="1" s="1"/>
  <c r="A297" i="1" s="1"/>
  <c r="A298" i="1" s="1"/>
  <c r="A299" i="1" s="1"/>
  <c r="A301" i="1" s="1"/>
  <c r="A302" i="1" s="1"/>
  <c r="A303" i="1" s="1"/>
  <c r="A304" i="1" s="1"/>
  <c r="A307" i="1" s="1"/>
  <c r="G288" i="1"/>
  <c r="G282" i="1"/>
  <c r="G277" i="1"/>
  <c r="G278" i="1"/>
  <c r="G279" i="1"/>
  <c r="G280" i="1"/>
  <c r="G281" i="1"/>
  <c r="G283" i="1"/>
  <c r="G284" i="1"/>
  <c r="G285" i="1"/>
  <c r="G286" i="1"/>
  <c r="G287" i="1"/>
  <c r="G289" i="1"/>
  <c r="G290" i="1"/>
  <c r="G291" i="1"/>
  <c r="A279" i="1"/>
  <c r="A280" i="1" s="1"/>
  <c r="A281" i="1" s="1"/>
  <c r="A283" i="1" s="1"/>
  <c r="A284" i="1" s="1"/>
  <c r="A285" i="1" s="1"/>
  <c r="A286" i="1" s="1"/>
  <c r="A287" i="1" s="1"/>
  <c r="A289" i="1" s="1"/>
  <c r="A290" i="1" s="1"/>
  <c r="A291" i="1" s="1"/>
  <c r="G273" i="1"/>
  <c r="G267" i="1"/>
  <c r="G264" i="1"/>
  <c r="G259" i="1"/>
  <c r="G260" i="1"/>
  <c r="G261" i="1"/>
  <c r="G263" i="1"/>
  <c r="G265" i="1"/>
  <c r="G266" i="1"/>
  <c r="G268" i="1"/>
  <c r="G269" i="1"/>
  <c r="G270" i="1"/>
  <c r="G271" i="1"/>
  <c r="G272" i="1"/>
  <c r="G274" i="1"/>
  <c r="G275" i="1"/>
  <c r="G276" i="1"/>
  <c r="A263" i="1"/>
  <c r="A265" i="1" s="1"/>
  <c r="A266" i="1" s="1"/>
  <c r="A268" i="1" s="1"/>
  <c r="A269" i="1" s="1"/>
  <c r="A270" i="1" s="1"/>
  <c r="A271" i="1" s="1"/>
  <c r="A272" i="1" s="1"/>
  <c r="A274" i="1" s="1"/>
  <c r="A275" i="1" s="1"/>
  <c r="A276" i="1" s="1"/>
  <c r="G255" i="1"/>
  <c r="G253" i="1"/>
  <c r="G243" i="1"/>
  <c r="G244" i="1"/>
  <c r="G245" i="1"/>
  <c r="G246" i="1"/>
  <c r="G247" i="1"/>
  <c r="G248" i="1"/>
  <c r="G249" i="1"/>
  <c r="G250" i="1"/>
  <c r="G251" i="1"/>
  <c r="G252" i="1"/>
  <c r="G254" i="1"/>
  <c r="G256" i="1"/>
  <c r="G257" i="1"/>
  <c r="G258" i="1"/>
  <c r="A246" i="1"/>
  <c r="A247" i="1" s="1"/>
  <c r="A248" i="1" s="1"/>
  <c r="A249" i="1" s="1"/>
  <c r="A250" i="1" s="1"/>
  <c r="A251" i="1" s="1"/>
  <c r="A252" i="1" s="1"/>
  <c r="A254" i="1" s="1"/>
  <c r="A256" i="1" s="1"/>
  <c r="A257" i="1" s="1"/>
  <c r="A258" i="1" s="1"/>
  <c r="G234" i="1"/>
  <c r="G230" i="1"/>
  <c r="G231" i="1"/>
  <c r="G232" i="1"/>
  <c r="G233" i="1"/>
  <c r="G235" i="1"/>
  <c r="G236" i="1"/>
  <c r="G237" i="1"/>
  <c r="G238" i="1"/>
  <c r="G239" i="1"/>
  <c r="G240" i="1"/>
  <c r="G241" i="1"/>
  <c r="G242" i="1"/>
  <c r="A232" i="1"/>
  <c r="A233" i="1" s="1"/>
  <c r="A235" i="1" s="1"/>
  <c r="A236" i="1" s="1"/>
  <c r="A237" i="1" s="1"/>
  <c r="A238" i="1" s="1"/>
  <c r="A239" i="1" s="1"/>
  <c r="A240" i="1" s="1"/>
  <c r="A241" i="1" s="1"/>
  <c r="A242" i="1" s="1"/>
  <c r="A243" i="1" s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A219" i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G216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A206" i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A193" i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A179" i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G167" i="1"/>
  <c r="G168" i="1"/>
  <c r="G169" i="1"/>
  <c r="G170" i="1"/>
  <c r="G171" i="1"/>
  <c r="G172" i="1"/>
  <c r="G173" i="1"/>
  <c r="G174" i="1"/>
  <c r="G175" i="1"/>
  <c r="A165" i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51" i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G143" i="1"/>
  <c r="A137" i="1"/>
  <c r="A138" i="1" s="1"/>
  <c r="A139" i="1" s="1"/>
  <c r="A140" i="1" s="1"/>
  <c r="A141" i="1" s="1"/>
  <c r="A142" i="1" s="1"/>
  <c r="A144" i="1" s="1"/>
  <c r="A145" i="1" s="1"/>
  <c r="A146" i="1" s="1"/>
  <c r="A147" i="1" s="1"/>
  <c r="A148" i="1" s="1"/>
  <c r="G129" i="1"/>
  <c r="G123" i="1"/>
  <c r="G104" i="1"/>
  <c r="G102" i="1"/>
  <c r="G92" i="1"/>
  <c r="G89" i="1"/>
  <c r="G87" i="1"/>
  <c r="G85" i="1"/>
  <c r="G82" i="1"/>
  <c r="G80" i="1"/>
  <c r="G73" i="1"/>
  <c r="A113" i="1"/>
  <c r="A114" i="1" s="1"/>
  <c r="A118" i="1" s="1"/>
  <c r="A119" i="1" s="1"/>
  <c r="A120" i="1" s="1"/>
  <c r="A121" i="1" s="1"/>
  <c r="A122" i="1" s="1"/>
  <c r="A124" i="1" s="1"/>
  <c r="A128" i="1" s="1"/>
  <c r="A130" i="1" s="1"/>
  <c r="A134" i="1" s="1"/>
  <c r="A96" i="1"/>
  <c r="A97" i="1" s="1"/>
  <c r="A98" i="1" s="1"/>
  <c r="A99" i="1" s="1"/>
  <c r="A77" i="1"/>
  <c r="A78" i="1" s="1"/>
  <c r="A79" i="1" s="1"/>
  <c r="A81" i="1" s="1"/>
  <c r="A83" i="1" s="1"/>
  <c r="A84" i="1" s="1"/>
  <c r="A86" i="1" s="1"/>
  <c r="A88" i="1" s="1"/>
  <c r="A90" i="1" s="1"/>
  <c r="A91" i="1" s="1"/>
  <c r="A93" i="1" s="1"/>
  <c r="A61" i="1"/>
  <c r="A62" i="1" s="1"/>
  <c r="A63" i="1" s="1"/>
  <c r="A64" i="1" s="1"/>
  <c r="A65" i="1" s="1"/>
  <c r="A66" i="1" s="1"/>
  <c r="A67" i="1" s="1"/>
  <c r="A68" i="1" s="1"/>
  <c r="A69" i="1" s="1"/>
  <c r="A72" i="1" s="1"/>
  <c r="A73" i="1" s="1"/>
  <c r="G55" i="1"/>
  <c r="A47" i="1"/>
  <c r="A48" i="1" s="1"/>
  <c r="A49" i="1" s="1"/>
  <c r="A50" i="1" s="1"/>
  <c r="A51" i="1" s="1"/>
  <c r="A52" i="1" s="1"/>
  <c r="A53" i="1" s="1"/>
  <c r="A54" i="1" s="1"/>
  <c r="A56" i="1" s="1"/>
  <c r="A57" i="1" s="1"/>
  <c r="A58" i="1" s="1"/>
  <c r="G41" i="1"/>
  <c r="G34" i="1"/>
  <c r="G28" i="1"/>
  <c r="G27" i="1"/>
  <c r="A29" i="1"/>
  <c r="A30" i="1" s="1"/>
  <c r="A32" i="1" s="1"/>
  <c r="A33" i="1" s="1"/>
  <c r="A35" i="1" s="1"/>
  <c r="A37" i="1" s="1"/>
  <c r="A38" i="1" s="1"/>
  <c r="A40" i="1" s="1"/>
  <c r="A42" i="1" s="1"/>
  <c r="A43" i="1" s="1"/>
  <c r="A44" i="1" s="1"/>
  <c r="G21" i="1"/>
  <c r="G22" i="1"/>
  <c r="G19" i="1"/>
  <c r="A13" i="1"/>
  <c r="A14" i="1" s="1"/>
  <c r="A15" i="1" s="1"/>
  <c r="A16" i="1" s="1"/>
  <c r="A17" i="1" s="1"/>
  <c r="A18" i="1" s="1"/>
  <c r="A20" i="1" s="1"/>
  <c r="A23" i="1" s="1"/>
  <c r="G3" i="3"/>
  <c r="G17" i="1"/>
  <c r="G18" i="1"/>
  <c r="G20" i="1"/>
  <c r="G23" i="1"/>
  <c r="G24" i="1"/>
  <c r="G25" i="1"/>
  <c r="G26" i="1"/>
  <c r="G29" i="1"/>
  <c r="G30" i="1"/>
  <c r="G32" i="1"/>
  <c r="G33" i="1"/>
  <c r="G35" i="1"/>
  <c r="G37" i="1"/>
  <c r="G38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2" i="1"/>
  <c r="G74" i="1"/>
  <c r="G75" i="1"/>
  <c r="G76" i="1"/>
  <c r="G77" i="1"/>
  <c r="G78" i="1"/>
  <c r="G79" i="1"/>
  <c r="G81" i="1"/>
  <c r="G83" i="1"/>
  <c r="G84" i="1"/>
  <c r="G86" i="1"/>
  <c r="G88" i="1"/>
  <c r="G90" i="1"/>
  <c r="G91" i="1"/>
  <c r="G93" i="1"/>
  <c r="G94" i="1"/>
  <c r="G95" i="1"/>
  <c r="G96" i="1"/>
  <c r="G97" i="1"/>
  <c r="G98" i="1"/>
  <c r="G99" i="1"/>
  <c r="G100" i="1"/>
  <c r="G101" i="1"/>
  <c r="G103" i="1"/>
  <c r="G105" i="1"/>
  <c r="G106" i="1"/>
  <c r="G107" i="1"/>
  <c r="G109" i="1"/>
  <c r="G110" i="1"/>
  <c r="G111" i="1"/>
  <c r="G113" i="1"/>
  <c r="G114" i="1"/>
  <c r="G118" i="1"/>
  <c r="G119" i="1"/>
  <c r="G120" i="1"/>
  <c r="G121" i="1"/>
  <c r="G122" i="1"/>
  <c r="G124" i="1"/>
  <c r="G128" i="1"/>
  <c r="G130" i="1"/>
  <c r="G134" i="1"/>
  <c r="G135" i="1"/>
  <c r="G136" i="1"/>
  <c r="G137" i="1"/>
  <c r="G138" i="1"/>
  <c r="G139" i="1"/>
  <c r="G140" i="1"/>
  <c r="G141" i="1"/>
  <c r="G142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0" i="1"/>
  <c r="G11" i="1"/>
  <c r="G12" i="1"/>
  <c r="G13" i="1"/>
  <c r="G14" i="1"/>
  <c r="G15" i="1"/>
  <c r="G16" i="1"/>
  <c r="J4" i="3"/>
  <c r="E9" i="1"/>
  <c r="G9" i="1"/>
  <c r="A100" i="1" l="1"/>
  <c r="A101" i="1" s="1"/>
  <c r="A103" i="1" s="1"/>
  <c r="A105" i="1" s="1"/>
  <c r="A106" i="1" s="1"/>
  <c r="A107" i="1" s="1"/>
  <c r="A109" i="1" s="1"/>
  <c r="K3" i="3"/>
  <c r="L3" i="3" s="1"/>
  <c r="I9" i="1"/>
</calcChain>
</file>

<file path=xl/sharedStrings.xml><?xml version="1.0" encoding="utf-8"?>
<sst xmlns="http://schemas.openxmlformats.org/spreadsheetml/2006/main" count="345" uniqueCount="216">
  <si>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</si>
  <si>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</si>
  <si>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</si>
  <si>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</si>
  <si>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</si>
  <si>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</si>
  <si>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</si>
  <si>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</si>
  <si>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</si>
  <si>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</si>
  <si>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</si>
  <si>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</si>
  <si>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</si>
  <si>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</si>
  <si>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</si>
  <si>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</si>
  <si>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</si>
  <si>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</si>
  <si>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</si>
  <si>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</si>
  <si>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</si>
  <si>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</si>
  <si>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</si>
  <si>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</si>
  <si>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</si>
  <si>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</si>
  <si>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</si>
  <si>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</si>
  <si>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</si>
  <si>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</si>
  <si>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</si>
  <si>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</si>
  <si>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</si>
  <si>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</si>
  <si>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</si>
  <si>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</si>
  <si>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</si>
  <si>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</si>
  <si>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</si>
  <si>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</si>
  <si>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</si>
  <si>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</si>
  <si>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BAYBAY, MA. PAZ</t>
  </si>
  <si>
    <t>2001</t>
  </si>
  <si>
    <t>SL (0-4-0)</t>
  </si>
  <si>
    <t>SL (1-0-0)</t>
  </si>
  <si>
    <t>UT (0-0-39)</t>
  </si>
  <si>
    <t>UT (0-0-29)</t>
  </si>
  <si>
    <t>UT (0-4-5)</t>
  </si>
  <si>
    <t>2002</t>
  </si>
  <si>
    <t>VL (3-0-0)</t>
  </si>
  <si>
    <t>2/7,8,11</t>
  </si>
  <si>
    <t>UT (0-2-29)</t>
  </si>
  <si>
    <t>UT (0-1-10)</t>
  </si>
  <si>
    <t>UT (0-1-42)</t>
  </si>
  <si>
    <t>3/ 18 HD, 19 HD</t>
  </si>
  <si>
    <t>VL (5-0-0)</t>
  </si>
  <si>
    <t>SP (3-0-0)</t>
  </si>
  <si>
    <t>DOMESTIC 5/22-24</t>
  </si>
  <si>
    <t>MAY. 27-31</t>
  </si>
  <si>
    <t>JUN. 7-3</t>
  </si>
  <si>
    <t>VL (1-0-0)</t>
  </si>
  <si>
    <t>SL (3-0-0)</t>
  </si>
  <si>
    <t>JUL. 1-3</t>
  </si>
  <si>
    <t>SVL (2-0-0)</t>
  </si>
  <si>
    <t>7/ 4,5</t>
  </si>
  <si>
    <t>SVL (3-0-0)</t>
  </si>
  <si>
    <t>8/ 2,3,5</t>
  </si>
  <si>
    <t>SVL (1-0-0)</t>
  </si>
  <si>
    <t>SL (2-0-0)</t>
  </si>
  <si>
    <t>VL (11-0-0)</t>
  </si>
  <si>
    <t>SEPT. 16-30</t>
  </si>
  <si>
    <t>2003</t>
  </si>
  <si>
    <t>UT (0-4-0)</t>
  </si>
  <si>
    <t>UT (0-3-0)</t>
  </si>
  <si>
    <t>9/15,16,17</t>
  </si>
  <si>
    <t>UT (0-6-0)</t>
  </si>
  <si>
    <t>2004</t>
  </si>
  <si>
    <t>2005</t>
  </si>
  <si>
    <t>2006</t>
  </si>
  <si>
    <t>2007</t>
  </si>
  <si>
    <t>10/10,12</t>
  </si>
  <si>
    <t>11/21,22</t>
  </si>
  <si>
    <t>FL (2-0-0)</t>
  </si>
  <si>
    <t>12/8,9</t>
  </si>
  <si>
    <t>12/20,29</t>
  </si>
  <si>
    <t>SP (1-0-0)</t>
  </si>
  <si>
    <t>B-DAY 5/5</t>
  </si>
  <si>
    <t>5/18,19</t>
  </si>
  <si>
    <t>8/19,22,23</t>
  </si>
  <si>
    <t>7/10,11,12</t>
  </si>
  <si>
    <t>9/1,2</t>
  </si>
  <si>
    <t>9/7,8</t>
  </si>
  <si>
    <t>10/5,6</t>
  </si>
  <si>
    <t>FL (5-0-0)</t>
  </si>
  <si>
    <t>DEC. 5-9</t>
  </si>
  <si>
    <t>2/8,9,10</t>
  </si>
  <si>
    <t>4/3,4,5</t>
  </si>
  <si>
    <t>5/22,23</t>
  </si>
  <si>
    <t>7/5,6</t>
  </si>
  <si>
    <t>7/25,26</t>
  </si>
  <si>
    <t>VL (14-0-0)</t>
  </si>
  <si>
    <t>AUG. 22-24</t>
  </si>
  <si>
    <t>SEPT. 5-22</t>
  </si>
  <si>
    <t>11/24,27,28</t>
  </si>
  <si>
    <t>DEC. 18-22</t>
  </si>
  <si>
    <t>SP (2-0-0)</t>
  </si>
  <si>
    <t>DOMESTIC 12/6,7</t>
  </si>
  <si>
    <t>FEB. 7-13</t>
  </si>
  <si>
    <t>1/29,31</t>
  </si>
  <si>
    <t>3/5,6</t>
  </si>
  <si>
    <t>GRAD 3/3</t>
  </si>
  <si>
    <t>4/25,26,27</t>
  </si>
  <si>
    <t>5/10,11</t>
  </si>
  <si>
    <t>5/21,22,23</t>
  </si>
  <si>
    <t>7/18,19</t>
  </si>
  <si>
    <t>AUG. 16-18</t>
  </si>
  <si>
    <t>SEPT 5 - 7</t>
  </si>
  <si>
    <t>9/ 11,12</t>
  </si>
  <si>
    <t>9/ 21,24,27</t>
  </si>
  <si>
    <t>DOMESTIC 11/6</t>
  </si>
  <si>
    <t>SL (2-4-0)</t>
  </si>
  <si>
    <t>SVL (6-4-0)</t>
  </si>
  <si>
    <t>NOV. 17-21</t>
  </si>
  <si>
    <t xml:space="preserve">NOV. </t>
  </si>
  <si>
    <t>6 TO 16</t>
  </si>
  <si>
    <t>DEC. 11-28</t>
  </si>
  <si>
    <t>2008</t>
  </si>
  <si>
    <t>DOMESTIC 3/17-19</t>
  </si>
  <si>
    <t>4/9,10,11</t>
  </si>
  <si>
    <t>FL (7-0-0)</t>
  </si>
  <si>
    <t>JUL. 24-31</t>
  </si>
  <si>
    <t>JUL. 21-22</t>
  </si>
  <si>
    <t>9/4,5,6</t>
  </si>
  <si>
    <t>2009</t>
  </si>
  <si>
    <t>2/ 10 ,11</t>
  </si>
  <si>
    <t>3/ 18 - 20</t>
  </si>
  <si>
    <t>4/ 13,14</t>
  </si>
  <si>
    <t>12/ 21-23,24,28</t>
  </si>
  <si>
    <t>DEC. 21-23</t>
  </si>
  <si>
    <t>2010</t>
  </si>
  <si>
    <t>DOMESTIC 12/21-23</t>
  </si>
  <si>
    <t>2011</t>
  </si>
  <si>
    <t>SL (22-0-0)</t>
  </si>
  <si>
    <t>3/14 - 4/12</t>
  </si>
  <si>
    <t>7/21,22,25</t>
  </si>
  <si>
    <t>FL (1-0-0)</t>
  </si>
  <si>
    <t>FL (4-0-0)</t>
  </si>
  <si>
    <t>2012</t>
  </si>
  <si>
    <t>OCT. 2-5</t>
  </si>
  <si>
    <t>11/26, 12/7,14,21</t>
  </si>
  <si>
    <t>2013</t>
  </si>
  <si>
    <t>FL (3-0-0)</t>
  </si>
  <si>
    <t>MAY. 27 - 31</t>
  </si>
  <si>
    <t>2014</t>
  </si>
  <si>
    <t>10/28,29,30</t>
  </si>
  <si>
    <t>2015</t>
  </si>
  <si>
    <t>FILIAL 4/7,8,10</t>
  </si>
  <si>
    <t>12/21-23,28,29</t>
  </si>
  <si>
    <t>2016</t>
  </si>
  <si>
    <t>3/1,3</t>
  </si>
  <si>
    <t>B-DAY 5/6</t>
  </si>
  <si>
    <t>8/ 1,2,3</t>
  </si>
  <si>
    <t>9/ 29,30</t>
  </si>
  <si>
    <t>10/17,18</t>
  </si>
  <si>
    <t>12/23,26-29</t>
  </si>
  <si>
    <t>12/7,8,9</t>
  </si>
  <si>
    <t>2017</t>
  </si>
  <si>
    <t>SL (7-0-0)</t>
  </si>
  <si>
    <t>JAN. 5-13</t>
  </si>
  <si>
    <t>SL (10-0-0)</t>
  </si>
  <si>
    <t>JAN. 22-2/3</t>
  </si>
  <si>
    <t>2/9,10</t>
  </si>
  <si>
    <t>2/27-3/1</t>
  </si>
  <si>
    <t>3/3 - 4/3,4</t>
  </si>
  <si>
    <t>5/31 - 6/2</t>
  </si>
  <si>
    <t>7/18,21</t>
  </si>
  <si>
    <t>9/18,19,22</t>
  </si>
  <si>
    <t>10/23,24,25</t>
  </si>
  <si>
    <t>12/22,26-29</t>
  </si>
  <si>
    <t>2018</t>
  </si>
  <si>
    <t>B-DAY 5/7</t>
  </si>
  <si>
    <t>5/8,9,10</t>
  </si>
  <si>
    <t>8/28 - 30</t>
  </si>
  <si>
    <t>SEPT. 3-5</t>
  </si>
  <si>
    <t>SEPT 24 - 28</t>
  </si>
  <si>
    <t>12/20,21,26,27,28</t>
  </si>
  <si>
    <t>2019</t>
  </si>
  <si>
    <t>SL (5-0-0)</t>
  </si>
  <si>
    <t>JAN. 7-11</t>
  </si>
  <si>
    <t>FEB. 2 - 8</t>
  </si>
  <si>
    <t>5/27,28,31</t>
  </si>
  <si>
    <t>6/17,18</t>
  </si>
  <si>
    <t>7/3,4,5</t>
  </si>
  <si>
    <t>DOMESTIC 7/8,9</t>
  </si>
  <si>
    <t>SEPT. 17-19</t>
  </si>
  <si>
    <t>11/4,5</t>
  </si>
  <si>
    <t>11/25,26,27</t>
  </si>
  <si>
    <t>DEC. 16-20</t>
  </si>
  <si>
    <t>2020</t>
  </si>
  <si>
    <t>1/17,20,21</t>
  </si>
  <si>
    <t>CL (5-0-0)</t>
  </si>
  <si>
    <t>CALAMITY 1/22-24,27,28</t>
  </si>
  <si>
    <t>DOMESTIC 3/13</t>
  </si>
  <si>
    <t>2/20,21,24</t>
  </si>
  <si>
    <t>2021</t>
  </si>
  <si>
    <t>2022</t>
  </si>
  <si>
    <t>MAR. 14-18</t>
  </si>
  <si>
    <t>3/7,8</t>
  </si>
  <si>
    <t>DOMESTIC 3/9,10,11</t>
  </si>
  <si>
    <t>5/20,23,24</t>
  </si>
  <si>
    <t>2023</t>
  </si>
  <si>
    <t>VL(5-0-0)</t>
  </si>
  <si>
    <t>12/21-23,28,29/2022</t>
  </si>
  <si>
    <t>SL(4-0-0)</t>
  </si>
  <si>
    <t>5/2-5/2023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</si>
</sst>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OLE\Desktop\LEAVE-CARD\REGULAR\OJT\NEW%20DONE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6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68"/>
  <sheetViews>
    <sheetView tabSelected="1" topLeftCell="A7" zoomScale="110" zoomScaleNormal="110" workbookViewId="0">
      <pane ySplit="1890" topLeftCell="A338" activePane="bottomLeft"/>
      <selection activeCell="E8" sqref="E8"/>
      <selection pane="bottomLeft" activeCell="B358" sqref="B35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6" t="s">
        <v>42</v>
      </c>
      <c r="C2" s="56"/>
      <c r="D2" s="21" t="s">
        <v>14</v>
      </c>
      <c r="E2" s="10"/>
      <c r="F2" s="63"/>
      <c r="G2" s="63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6"/>
      <c r="C3" s="56"/>
      <c r="D3" s="22" t="s">
        <v>13</v>
      </c>
      <c r="F3" s="64"/>
      <c r="G3" s="61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6"/>
      <c r="C4" s="56"/>
      <c r="D4" s="22" t="s">
        <v>12</v>
      </c>
      <c r="F4" s="61"/>
      <c r="G4" s="61"/>
      <c r="H4" s="26" t="s">
        <v>17</v>
      </c>
      <c r="I4" s="26"/>
      <c r="J4" s="61"/>
      <c r="K4" s="6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138.01399999999998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112.208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36976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36982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37012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18" si="0">EDATE(A13,1)</f>
        <v>37043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37073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37104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37135</v>
      </c>
      <c r="B17" s="20" t="s">
        <v>44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0.5</v>
      </c>
      <c r="I17" s="9"/>
      <c r="J17" s="11"/>
      <c r="K17" s="49">
        <v>45196</v>
      </c>
    </row>
    <row r="18" spans="1:11" x14ac:dyDescent="0.25">
      <c r="A18" s="40">
        <f t="shared" si="0"/>
        <v>37165</v>
      </c>
      <c r="B18" s="20" t="s">
        <v>45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49">
        <v>45217</v>
      </c>
    </row>
    <row r="19" spans="1:11" x14ac:dyDescent="0.25">
      <c r="A19" s="40"/>
      <c r="B19" s="20" t="s">
        <v>46</v>
      </c>
      <c r="C19" s="13"/>
      <c r="D19" s="39">
        <v>8.1000000000000016E-2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f>EDATE(A18,1)</f>
        <v>37196</v>
      </c>
      <c r="B20" s="20" t="s">
        <v>44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0.5</v>
      </c>
      <c r="I20" s="9"/>
      <c r="J20" s="11"/>
      <c r="K20" s="49">
        <v>45237</v>
      </c>
    </row>
    <row r="21" spans="1:11" x14ac:dyDescent="0.25">
      <c r="A21" s="40"/>
      <c r="B21" s="20" t="s">
        <v>44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0.5</v>
      </c>
      <c r="I21" s="9"/>
      <c r="J21" s="11"/>
      <c r="K21" s="49">
        <v>45239</v>
      </c>
    </row>
    <row r="22" spans="1:11" x14ac:dyDescent="0.25">
      <c r="A22" s="40"/>
      <c r="B22" s="20" t="s">
        <v>47</v>
      </c>
      <c r="C22" s="13"/>
      <c r="D22" s="39">
        <v>6.0000000000000019E-2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f>EDATE(A20,1)</f>
        <v>37226</v>
      </c>
      <c r="B23" s="20" t="s">
        <v>44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0.5</v>
      </c>
      <c r="I23" s="9"/>
      <c r="J23" s="11"/>
      <c r="K23" s="49">
        <v>45271</v>
      </c>
    </row>
    <row r="24" spans="1:11" x14ac:dyDescent="0.25">
      <c r="A24" s="40"/>
      <c r="B24" s="40" t="s">
        <v>48</v>
      </c>
      <c r="C24" s="13"/>
      <c r="D24" s="39">
        <v>0.51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8" t="s">
        <v>49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37257</v>
      </c>
      <c r="B26" s="20" t="s">
        <v>50</v>
      </c>
      <c r="C26" s="13">
        <v>1.25</v>
      </c>
      <c r="D26" s="39">
        <v>3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 t="s">
        <v>51</v>
      </c>
    </row>
    <row r="27" spans="1:11" x14ac:dyDescent="0.25">
      <c r="A27" s="40"/>
      <c r="B27" s="20" t="s">
        <v>45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50">
        <v>10959</v>
      </c>
    </row>
    <row r="28" spans="1:11" x14ac:dyDescent="0.25">
      <c r="A28" s="40"/>
      <c r="B28" s="20" t="s">
        <v>52</v>
      </c>
      <c r="C28" s="13"/>
      <c r="D28" s="39">
        <v>0.31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50"/>
    </row>
    <row r="29" spans="1:11" x14ac:dyDescent="0.25">
      <c r="A29" s="40">
        <f>EDATE(A26,1)</f>
        <v>37288</v>
      </c>
      <c r="B29" s="20" t="s">
        <v>53</v>
      </c>
      <c r="C29" s="13">
        <v>1.25</v>
      </c>
      <c r="D29" s="39">
        <v>0.14600000000000002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ref="A30:A43" si="1">EDATE(A29,1)</f>
        <v>37316</v>
      </c>
      <c r="B30" s="20" t="s">
        <v>45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20" t="s">
        <v>55</v>
      </c>
    </row>
    <row r="31" spans="1:11" x14ac:dyDescent="0.25">
      <c r="A31" s="40"/>
      <c r="B31" s="20" t="s">
        <v>54</v>
      </c>
      <c r="C31" s="13"/>
      <c r="D31" s="39">
        <v>0.21200000000000002</v>
      </c>
      <c r="E31" s="9"/>
      <c r="F31" s="20"/>
      <c r="G31" s="13"/>
      <c r="H31" s="39"/>
      <c r="I31" s="9"/>
      <c r="J31" s="11"/>
      <c r="K31" s="20"/>
    </row>
    <row r="32" spans="1:11" x14ac:dyDescent="0.25">
      <c r="A32" s="40">
        <f>EDATE(A30,1)</f>
        <v>37347</v>
      </c>
      <c r="B32" s="20" t="s">
        <v>57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58</v>
      </c>
    </row>
    <row r="33" spans="1:11" x14ac:dyDescent="0.25">
      <c r="A33" s="40">
        <f t="shared" si="1"/>
        <v>37377</v>
      </c>
      <c r="B33" s="20" t="s">
        <v>56</v>
      </c>
      <c r="C33" s="13">
        <v>1.25</v>
      </c>
      <c r="D33" s="39">
        <v>5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59</v>
      </c>
    </row>
    <row r="34" spans="1:11" x14ac:dyDescent="0.25">
      <c r="A34" s="40"/>
      <c r="B34" s="20" t="s">
        <v>56</v>
      </c>
      <c r="C34" s="13"/>
      <c r="D34" s="39">
        <v>5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60</v>
      </c>
    </row>
    <row r="35" spans="1:11" x14ac:dyDescent="0.25">
      <c r="A35" s="40">
        <f>EDATE(A33,1)</f>
        <v>37408</v>
      </c>
      <c r="B35" s="20" t="s">
        <v>61</v>
      </c>
      <c r="C35" s="13">
        <v>1.25</v>
      </c>
      <c r="D35" s="39">
        <v>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50">
        <v>46905</v>
      </c>
    </row>
    <row r="36" spans="1:11" x14ac:dyDescent="0.25">
      <c r="A36" s="40"/>
      <c r="B36" s="20" t="s">
        <v>62</v>
      </c>
      <c r="C36" s="13"/>
      <c r="D36" s="39"/>
      <c r="E36" s="9"/>
      <c r="F36" s="20"/>
      <c r="G36" s="13"/>
      <c r="H36" s="39">
        <v>3</v>
      </c>
      <c r="I36" s="9"/>
      <c r="J36" s="11"/>
      <c r="K36" s="20" t="s">
        <v>63</v>
      </c>
    </row>
    <row r="37" spans="1:11" x14ac:dyDescent="0.25">
      <c r="A37" s="40">
        <f>EDATE(A35,1)</f>
        <v>37438</v>
      </c>
      <c r="B37" s="20" t="s">
        <v>64</v>
      </c>
      <c r="C37" s="13">
        <v>1.25</v>
      </c>
      <c r="D37" s="39">
        <v>1</v>
      </c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20" t="s">
        <v>65</v>
      </c>
    </row>
    <row r="38" spans="1:11" x14ac:dyDescent="0.25">
      <c r="A38" s="40">
        <f t="shared" si="1"/>
        <v>37469</v>
      </c>
      <c r="B38" s="20" t="s">
        <v>66</v>
      </c>
      <c r="C38" s="13">
        <v>1.25</v>
      </c>
      <c r="D38" s="39">
        <v>1.75</v>
      </c>
      <c r="E38" s="9"/>
      <c r="F38" s="20"/>
      <c r="G38" s="13">
        <f>IF(ISBLANK(Table1[[#This Row],[EARNED]]),"",Table1[[#This Row],[EARNED]])</f>
        <v>1.25</v>
      </c>
      <c r="H38" s="39">
        <v>1.25</v>
      </c>
      <c r="I38" s="9"/>
      <c r="J38" s="11"/>
      <c r="K38" s="20" t="s">
        <v>67</v>
      </c>
    </row>
    <row r="39" spans="1:11" x14ac:dyDescent="0.25">
      <c r="A39" s="40"/>
      <c r="B39" s="20" t="s">
        <v>68</v>
      </c>
      <c r="C39" s="13"/>
      <c r="D39" s="39">
        <v>1</v>
      </c>
      <c r="E39" s="9"/>
      <c r="F39" s="20"/>
      <c r="G39" s="13"/>
      <c r="H39" s="39"/>
      <c r="I39" s="9"/>
      <c r="J39" s="11"/>
      <c r="K39" s="50">
        <v>41852</v>
      </c>
    </row>
    <row r="40" spans="1:11" x14ac:dyDescent="0.25">
      <c r="A40" s="40">
        <f>EDATE(A38,1)</f>
        <v>37500</v>
      </c>
      <c r="B40" s="20" t="s">
        <v>69</v>
      </c>
      <c r="C40" s="13">
        <v>1.25</v>
      </c>
      <c r="D40" s="39">
        <v>0.75</v>
      </c>
      <c r="E40" s="9"/>
      <c r="F40" s="20"/>
      <c r="G40" s="13">
        <f>IF(ISBLANK(Table1[[#This Row],[EARNED]]),"",Table1[[#This Row],[EARNED]])</f>
        <v>1.25</v>
      </c>
      <c r="H40" s="39">
        <v>1.25</v>
      </c>
      <c r="I40" s="9"/>
      <c r="J40" s="11"/>
      <c r="K40" s="20"/>
    </row>
    <row r="41" spans="1:11" x14ac:dyDescent="0.25">
      <c r="A41" s="40"/>
      <c r="B41" s="20" t="s">
        <v>70</v>
      </c>
      <c r="C41" s="13"/>
      <c r="D41" s="39">
        <v>2.5</v>
      </c>
      <c r="E41" s="9"/>
      <c r="F41" s="20">
        <v>8.5</v>
      </c>
      <c r="G41" s="13" t="str">
        <f>IF(ISBLANK(Table1[[#This Row],[EARNED]]),"",Table1[[#This Row],[EARNED]])</f>
        <v/>
      </c>
      <c r="H41" s="39"/>
      <c r="I41" s="9"/>
      <c r="J41" s="11"/>
      <c r="K41" s="20" t="s">
        <v>71</v>
      </c>
    </row>
    <row r="42" spans="1:11" x14ac:dyDescent="0.25">
      <c r="A42" s="40">
        <f>EDATE(A40,1)</f>
        <v>37530</v>
      </c>
      <c r="B42" s="20" t="s">
        <v>68</v>
      </c>
      <c r="C42" s="13">
        <v>1.25</v>
      </c>
      <c r="D42" s="39">
        <v>0.5</v>
      </c>
      <c r="E42" s="9"/>
      <c r="F42" s="20"/>
      <c r="G42" s="13">
        <f>IF(ISBLANK(Table1[[#This Row],[EARNED]]),"",Table1[[#This Row],[EARNED]])</f>
        <v>1.25</v>
      </c>
      <c r="H42" s="39">
        <v>0.5</v>
      </c>
      <c r="I42" s="9"/>
      <c r="J42" s="11"/>
      <c r="K42" s="50">
        <v>45566</v>
      </c>
    </row>
    <row r="43" spans="1:11" x14ac:dyDescent="0.25">
      <c r="A43" s="40">
        <f t="shared" si="1"/>
        <v>37561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>EDATE(A43,1)</f>
        <v>37591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8" t="s">
        <v>72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37622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>EDATE(A46,1)</f>
        <v>37653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ref="A48:A58" si="2">EDATE(A47,1)</f>
        <v>37681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si="2"/>
        <v>37712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2"/>
        <v>37742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2"/>
        <v>37773</v>
      </c>
      <c r="B51" s="20" t="s">
        <v>73</v>
      </c>
      <c r="C51" s="13">
        <v>1.25</v>
      </c>
      <c r="D51" s="39">
        <v>0.5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2"/>
        <v>37803</v>
      </c>
      <c r="B52" s="20" t="s">
        <v>74</v>
      </c>
      <c r="C52" s="13">
        <v>1.25</v>
      </c>
      <c r="D52" s="39">
        <v>0.375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2"/>
        <v>37834</v>
      </c>
      <c r="B53" s="20" t="s">
        <v>74</v>
      </c>
      <c r="C53" s="13">
        <v>1.25</v>
      </c>
      <c r="D53" s="39">
        <v>0.375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2"/>
        <v>37865</v>
      </c>
      <c r="B54" s="20" t="s">
        <v>50</v>
      </c>
      <c r="C54" s="13">
        <v>1.25</v>
      </c>
      <c r="D54" s="39">
        <v>3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75</v>
      </c>
    </row>
    <row r="55" spans="1:11" x14ac:dyDescent="0.25">
      <c r="A55" s="40"/>
      <c r="B55" s="20" t="s">
        <v>76</v>
      </c>
      <c r="C55" s="13"/>
      <c r="D55" s="39">
        <v>0.75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f>EDATE(A54,1)</f>
        <v>37895</v>
      </c>
      <c r="B56" s="20" t="s">
        <v>74</v>
      </c>
      <c r="C56" s="13">
        <v>1.25</v>
      </c>
      <c r="D56" s="39">
        <v>0.375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>EDATE(A56,1)</f>
        <v>37926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2"/>
        <v>37956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8" t="s">
        <v>77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37987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>EDATE(A60,1)</f>
        <v>38018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 t="shared" ref="A62:A69" si="3">EDATE(A61,1)</f>
        <v>38047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 t="shared" si="3"/>
        <v>38078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3"/>
        <v>38108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3"/>
        <v>38139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3"/>
        <v>38169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3"/>
        <v>38200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3"/>
        <v>38231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3"/>
        <v>38261</v>
      </c>
      <c r="B69" s="20" t="s">
        <v>69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2</v>
      </c>
      <c r="I69" s="9"/>
      <c r="J69" s="11"/>
      <c r="K69" s="20" t="s">
        <v>81</v>
      </c>
    </row>
    <row r="70" spans="1:11" x14ac:dyDescent="0.25">
      <c r="A70" s="40"/>
      <c r="B70" s="20" t="s">
        <v>45</v>
      </c>
      <c r="C70" s="13"/>
      <c r="D70" s="39"/>
      <c r="E70" s="9"/>
      <c r="F70" s="20"/>
      <c r="G70" s="13"/>
      <c r="H70" s="39">
        <v>1</v>
      </c>
      <c r="I70" s="9"/>
      <c r="J70" s="11"/>
      <c r="K70" s="50">
        <v>43374</v>
      </c>
    </row>
    <row r="71" spans="1:11" x14ac:dyDescent="0.25">
      <c r="A71" s="40"/>
      <c r="B71" s="20" t="s">
        <v>45</v>
      </c>
      <c r="C71" s="13"/>
      <c r="D71" s="39"/>
      <c r="E71" s="9"/>
      <c r="F71" s="20"/>
      <c r="G71" s="13"/>
      <c r="H71" s="39">
        <v>1</v>
      </c>
      <c r="I71" s="9"/>
      <c r="J71" s="11"/>
      <c r="K71" s="50">
        <v>46661</v>
      </c>
    </row>
    <row r="72" spans="1:11" x14ac:dyDescent="0.25">
      <c r="A72" s="40">
        <f>EDATE(A69,1)</f>
        <v>38292</v>
      </c>
      <c r="B72" s="20" t="s">
        <v>69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2</v>
      </c>
      <c r="I72" s="9"/>
      <c r="J72" s="11"/>
      <c r="K72" s="20" t="s">
        <v>82</v>
      </c>
    </row>
    <row r="73" spans="1:11" x14ac:dyDescent="0.25">
      <c r="A73" s="40">
        <f>EDATE(A72,1)</f>
        <v>38322</v>
      </c>
      <c r="B73" s="20" t="s">
        <v>69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84</v>
      </c>
    </row>
    <row r="74" spans="1:11" x14ac:dyDescent="0.25">
      <c r="A74" s="40"/>
      <c r="B74" s="20" t="s">
        <v>83</v>
      </c>
      <c r="C74" s="13"/>
      <c r="D74" s="39">
        <v>2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85</v>
      </c>
    </row>
    <row r="75" spans="1:11" x14ac:dyDescent="0.25">
      <c r="A75" s="48" t="s">
        <v>78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38353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>EDATE(A76,1)</f>
        <v>38384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ref="A78:A91" si="4">EDATE(A77,1)</f>
        <v>38412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4"/>
        <v>38443</v>
      </c>
      <c r="B79" s="20" t="s">
        <v>50</v>
      </c>
      <c r="C79" s="13">
        <v>1.25</v>
      </c>
      <c r="D79" s="39">
        <v>3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50">
        <v>42095</v>
      </c>
    </row>
    <row r="80" spans="1:11" x14ac:dyDescent="0.25">
      <c r="A80" s="40"/>
      <c r="B80" s="20" t="s">
        <v>86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87</v>
      </c>
    </row>
    <row r="81" spans="1:11" x14ac:dyDescent="0.25">
      <c r="A81" s="40">
        <f>EDATE(A79,1)</f>
        <v>38473</v>
      </c>
      <c r="B81" s="20" t="s">
        <v>45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50">
        <v>42491</v>
      </c>
    </row>
    <row r="82" spans="1:11" x14ac:dyDescent="0.25">
      <c r="A82" s="40"/>
      <c r="B82" s="20" t="s">
        <v>69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88</v>
      </c>
    </row>
    <row r="83" spans="1:11" x14ac:dyDescent="0.25">
      <c r="A83" s="40">
        <f>EDATE(A81,1)</f>
        <v>38504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4"/>
        <v>38534</v>
      </c>
      <c r="B84" s="20" t="s">
        <v>62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3</v>
      </c>
      <c r="I84" s="9"/>
      <c r="J84" s="11"/>
      <c r="K84" s="20" t="s">
        <v>90</v>
      </c>
    </row>
    <row r="85" spans="1:11" x14ac:dyDescent="0.25">
      <c r="A85" s="40"/>
      <c r="B85" s="20" t="s">
        <v>45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9">
        <v>45147</v>
      </c>
    </row>
    <row r="86" spans="1:11" x14ac:dyDescent="0.25">
      <c r="A86" s="40">
        <f>EDATE(A84,1)</f>
        <v>38565</v>
      </c>
      <c r="B86" s="20" t="s">
        <v>45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45147</v>
      </c>
    </row>
    <row r="87" spans="1:11" x14ac:dyDescent="0.25">
      <c r="A87" s="40"/>
      <c r="B87" s="20" t="s">
        <v>62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3</v>
      </c>
      <c r="I87" s="9"/>
      <c r="J87" s="11"/>
      <c r="K87" s="20" t="s">
        <v>89</v>
      </c>
    </row>
    <row r="88" spans="1:11" x14ac:dyDescent="0.25">
      <c r="A88" s="40">
        <f>EDATE(A86,1)</f>
        <v>38596</v>
      </c>
      <c r="B88" s="20" t="s">
        <v>69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2</v>
      </c>
      <c r="I88" s="9"/>
      <c r="J88" s="11"/>
      <c r="K88" s="20" t="s">
        <v>91</v>
      </c>
    </row>
    <row r="89" spans="1:11" x14ac:dyDescent="0.25">
      <c r="A89" s="40"/>
      <c r="B89" s="20" t="s">
        <v>69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2</v>
      </c>
      <c r="I89" s="9"/>
      <c r="J89" s="11"/>
      <c r="K89" s="20" t="s">
        <v>92</v>
      </c>
    </row>
    <row r="90" spans="1:11" x14ac:dyDescent="0.25">
      <c r="A90" s="40">
        <f>EDATE(A88,1)</f>
        <v>38626</v>
      </c>
      <c r="B90" s="20" t="s">
        <v>69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2</v>
      </c>
      <c r="I90" s="9"/>
      <c r="J90" s="11"/>
      <c r="K90" s="20" t="s">
        <v>93</v>
      </c>
    </row>
    <row r="91" spans="1:11" x14ac:dyDescent="0.25">
      <c r="A91" s="40">
        <f t="shared" si="4"/>
        <v>38657</v>
      </c>
      <c r="B91" s="20" t="s">
        <v>94</v>
      </c>
      <c r="C91" s="13">
        <v>1.25</v>
      </c>
      <c r="D91" s="39">
        <v>5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95</v>
      </c>
    </row>
    <row r="92" spans="1:11" x14ac:dyDescent="0.25">
      <c r="A92" s="40"/>
      <c r="B92" s="20" t="s">
        <v>62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>
        <v>3</v>
      </c>
      <c r="I92" s="9"/>
      <c r="J92" s="11"/>
      <c r="K92" s="20"/>
    </row>
    <row r="93" spans="1:11" x14ac:dyDescent="0.25">
      <c r="A93" s="40">
        <f>EDATE(A91,1)</f>
        <v>38687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8" t="s">
        <v>79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38718</v>
      </c>
      <c r="B95" s="20" t="s">
        <v>45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49">
        <v>44936</v>
      </c>
    </row>
    <row r="96" spans="1:11" x14ac:dyDescent="0.25">
      <c r="A96" s="40">
        <f>EDATE(A95,1)</f>
        <v>38749</v>
      </c>
      <c r="B96" s="20" t="s">
        <v>62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3</v>
      </c>
      <c r="I96" s="9"/>
      <c r="J96" s="11"/>
      <c r="K96" s="20" t="s">
        <v>96</v>
      </c>
    </row>
    <row r="97" spans="1:11" x14ac:dyDescent="0.25">
      <c r="A97" s="40">
        <f t="shared" ref="A97:A107" si="5">EDATE(A96,1)</f>
        <v>38777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5"/>
        <v>38808</v>
      </c>
      <c r="B98" s="20" t="s">
        <v>62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3</v>
      </c>
      <c r="I98" s="9"/>
      <c r="J98" s="11"/>
      <c r="K98" s="20" t="s">
        <v>97</v>
      </c>
    </row>
    <row r="99" spans="1:11" x14ac:dyDescent="0.25">
      <c r="A99" s="40">
        <f>EDATE(A98,1)</f>
        <v>38838</v>
      </c>
      <c r="B99" s="20" t="s">
        <v>69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98</v>
      </c>
    </row>
    <row r="100" spans="1:11" x14ac:dyDescent="0.25">
      <c r="A100" s="40">
        <f t="shared" si="5"/>
        <v>38869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 t="shared" si="5"/>
        <v>38899</v>
      </c>
      <c r="B101" s="20" t="s">
        <v>69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2</v>
      </c>
      <c r="I101" s="9"/>
      <c r="J101" s="11"/>
      <c r="K101" s="20" t="s">
        <v>99</v>
      </c>
    </row>
    <row r="102" spans="1:11" x14ac:dyDescent="0.25">
      <c r="A102" s="40"/>
      <c r="B102" s="20" t="s">
        <v>69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2</v>
      </c>
      <c r="I102" s="9"/>
      <c r="J102" s="11"/>
      <c r="K102" s="20" t="s">
        <v>100</v>
      </c>
    </row>
    <row r="103" spans="1:11" x14ac:dyDescent="0.25">
      <c r="A103" s="40">
        <f>EDATE(A101,1)</f>
        <v>38930</v>
      </c>
      <c r="B103" s="20" t="s">
        <v>62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3</v>
      </c>
      <c r="I103" s="9"/>
      <c r="J103" s="11"/>
      <c r="K103" s="20" t="s">
        <v>102</v>
      </c>
    </row>
    <row r="104" spans="1:11" x14ac:dyDescent="0.25">
      <c r="A104" s="40"/>
      <c r="B104" s="20" t="s">
        <v>101</v>
      </c>
      <c r="C104" s="13"/>
      <c r="D104" s="39">
        <v>14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103</v>
      </c>
    </row>
    <row r="105" spans="1:11" x14ac:dyDescent="0.25">
      <c r="A105" s="40">
        <f>EDATE(A103,1)</f>
        <v>38961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5"/>
        <v>38991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5"/>
        <v>39022</v>
      </c>
      <c r="B107" s="20" t="s">
        <v>62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3</v>
      </c>
      <c r="I107" s="9"/>
      <c r="J107" s="11"/>
      <c r="K107" s="20" t="s">
        <v>104</v>
      </c>
    </row>
    <row r="108" spans="1:11" x14ac:dyDescent="0.25">
      <c r="A108" s="40"/>
      <c r="B108" s="20" t="s">
        <v>94</v>
      </c>
      <c r="C108" s="13"/>
      <c r="D108" s="39">
        <v>5</v>
      </c>
      <c r="E108" s="9"/>
      <c r="F108" s="20"/>
      <c r="G108" s="13"/>
      <c r="H108" s="39"/>
      <c r="I108" s="9"/>
      <c r="J108" s="11"/>
      <c r="K108" s="20" t="s">
        <v>105</v>
      </c>
    </row>
    <row r="109" spans="1:11" x14ac:dyDescent="0.25">
      <c r="A109" s="40">
        <f>EDATE(A107,1)</f>
        <v>39052</v>
      </c>
      <c r="B109" s="20" t="s">
        <v>106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107</v>
      </c>
    </row>
    <row r="110" spans="1:11" x14ac:dyDescent="0.25">
      <c r="A110" s="48" t="s">
        <v>80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39083</v>
      </c>
      <c r="B111" s="20" t="s">
        <v>94</v>
      </c>
      <c r="C111" s="13">
        <v>1.25</v>
      </c>
      <c r="D111" s="39">
        <v>5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108</v>
      </c>
    </row>
    <row r="112" spans="1:11" x14ac:dyDescent="0.25">
      <c r="A112" s="40"/>
      <c r="B112" s="20" t="s">
        <v>69</v>
      </c>
      <c r="C112" s="13"/>
      <c r="D112" s="39"/>
      <c r="E112" s="9"/>
      <c r="F112" s="20"/>
      <c r="G112" s="13"/>
      <c r="H112" s="39">
        <v>2</v>
      </c>
      <c r="I112" s="9"/>
      <c r="J112" s="11"/>
      <c r="K112" s="20" t="s">
        <v>109</v>
      </c>
    </row>
    <row r="113" spans="1:11" x14ac:dyDescent="0.25">
      <c r="A113" s="40">
        <f>EDATE(A111,1)</f>
        <v>39114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>EDATE(A113,1)</f>
        <v>39142</v>
      </c>
      <c r="B114" s="20" t="s">
        <v>69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2</v>
      </c>
      <c r="I114" s="9"/>
      <c r="J114" s="11"/>
      <c r="K114" s="20" t="s">
        <v>110</v>
      </c>
    </row>
    <row r="115" spans="1:11" x14ac:dyDescent="0.25">
      <c r="A115" s="40"/>
      <c r="B115" s="20" t="s">
        <v>86</v>
      </c>
      <c r="C115" s="13"/>
      <c r="D115" s="39"/>
      <c r="E115" s="9"/>
      <c r="F115" s="20"/>
      <c r="G115" s="13"/>
      <c r="H115" s="39"/>
      <c r="I115" s="9"/>
      <c r="J115" s="11"/>
      <c r="K115" s="20" t="s">
        <v>111</v>
      </c>
    </row>
    <row r="116" spans="1:11" x14ac:dyDescent="0.25">
      <c r="A116" s="40"/>
      <c r="B116" s="20" t="s">
        <v>62</v>
      </c>
      <c r="C116" s="13"/>
      <c r="D116" s="39"/>
      <c r="E116" s="9"/>
      <c r="F116" s="20"/>
      <c r="G116" s="13"/>
      <c r="H116" s="39">
        <v>3</v>
      </c>
      <c r="I116" s="9"/>
      <c r="J116" s="11"/>
      <c r="K116" s="20" t="s">
        <v>112</v>
      </c>
    </row>
    <row r="117" spans="1:11" x14ac:dyDescent="0.25">
      <c r="A117" s="40"/>
      <c r="B117" s="20" t="s">
        <v>69</v>
      </c>
      <c r="C117" s="13"/>
      <c r="D117" s="39"/>
      <c r="E117" s="9"/>
      <c r="F117" s="20"/>
      <c r="G117" s="13"/>
      <c r="H117" s="39">
        <v>2</v>
      </c>
      <c r="I117" s="9"/>
      <c r="J117" s="11"/>
      <c r="K117" s="20" t="s">
        <v>113</v>
      </c>
    </row>
    <row r="118" spans="1:11" x14ac:dyDescent="0.25">
      <c r="A118" s="40">
        <f>EDATE(A114,1)</f>
        <v>39173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ref="A119:A122" si="6">EDATE(A118,1)</f>
        <v>39203</v>
      </c>
      <c r="B119" s="20" t="s">
        <v>62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3</v>
      </c>
      <c r="I119" s="9"/>
      <c r="J119" s="11"/>
      <c r="K119" s="20" t="s">
        <v>114</v>
      </c>
    </row>
    <row r="120" spans="1:11" x14ac:dyDescent="0.25">
      <c r="A120" s="40">
        <f t="shared" si="6"/>
        <v>39234</v>
      </c>
      <c r="B120" s="20" t="s">
        <v>45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9">
        <v>45078</v>
      </c>
    </row>
    <row r="121" spans="1:11" x14ac:dyDescent="0.25">
      <c r="A121" s="40">
        <f t="shared" si="6"/>
        <v>39264</v>
      </c>
      <c r="B121" s="20" t="s">
        <v>69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2</v>
      </c>
      <c r="I121" s="9"/>
      <c r="J121" s="11"/>
      <c r="K121" s="20" t="s">
        <v>115</v>
      </c>
    </row>
    <row r="122" spans="1:11" x14ac:dyDescent="0.25">
      <c r="A122" s="40">
        <f t="shared" si="6"/>
        <v>39295</v>
      </c>
      <c r="B122" s="20" t="s">
        <v>45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1</v>
      </c>
      <c r="I122" s="9"/>
      <c r="J122" s="11"/>
      <c r="K122" s="49">
        <v>45140</v>
      </c>
    </row>
    <row r="123" spans="1:11" x14ac:dyDescent="0.25">
      <c r="A123" s="40"/>
      <c r="B123" s="20" t="s">
        <v>62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3</v>
      </c>
      <c r="I123" s="9"/>
      <c r="J123" s="11"/>
      <c r="K123" s="20" t="s">
        <v>116</v>
      </c>
    </row>
    <row r="124" spans="1:11" x14ac:dyDescent="0.25">
      <c r="A124" s="40">
        <f>EDATE(A122,1)</f>
        <v>39326</v>
      </c>
      <c r="B124" s="20" t="s">
        <v>62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3</v>
      </c>
      <c r="I124" s="9"/>
      <c r="J124" s="11"/>
      <c r="K124" s="51" t="s">
        <v>117</v>
      </c>
    </row>
    <row r="125" spans="1:11" x14ac:dyDescent="0.25">
      <c r="A125" s="40"/>
      <c r="B125" s="20" t="s">
        <v>45</v>
      </c>
      <c r="C125" s="13"/>
      <c r="D125" s="39"/>
      <c r="E125" s="9"/>
      <c r="F125" s="20"/>
      <c r="G125" s="13"/>
      <c r="H125" s="39">
        <v>1</v>
      </c>
      <c r="I125" s="9"/>
      <c r="J125" s="11"/>
      <c r="K125" s="49">
        <v>45179</v>
      </c>
    </row>
    <row r="126" spans="1:11" x14ac:dyDescent="0.25">
      <c r="A126" s="40"/>
      <c r="B126" s="20" t="s">
        <v>64</v>
      </c>
      <c r="C126" s="13"/>
      <c r="D126" s="39">
        <v>2</v>
      </c>
      <c r="E126" s="9"/>
      <c r="F126" s="20"/>
      <c r="G126" s="13"/>
      <c r="H126" s="39"/>
      <c r="I126" s="9"/>
      <c r="J126" s="11"/>
      <c r="K126" s="20" t="s">
        <v>118</v>
      </c>
    </row>
    <row r="127" spans="1:11" x14ac:dyDescent="0.25">
      <c r="A127" s="40"/>
      <c r="B127" s="20" t="s">
        <v>66</v>
      </c>
      <c r="C127" s="13"/>
      <c r="D127" s="39">
        <v>3</v>
      </c>
      <c r="E127" s="9"/>
      <c r="F127" s="20"/>
      <c r="G127" s="13"/>
      <c r="H127" s="39"/>
      <c r="I127" s="9"/>
      <c r="J127" s="11"/>
      <c r="K127" s="20" t="s">
        <v>119</v>
      </c>
    </row>
    <row r="128" spans="1:11" x14ac:dyDescent="0.25">
      <c r="A128" s="40">
        <f>EDATE(A124,1)</f>
        <v>39356</v>
      </c>
      <c r="B128" s="20" t="s">
        <v>86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120</v>
      </c>
    </row>
    <row r="129" spans="1:11" x14ac:dyDescent="0.25">
      <c r="A129" s="40"/>
      <c r="B129" s="20" t="s">
        <v>61</v>
      </c>
      <c r="C129" s="13"/>
      <c r="D129" s="39">
        <v>1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49">
        <v>45237</v>
      </c>
    </row>
    <row r="130" spans="1:11" x14ac:dyDescent="0.25">
      <c r="A130" s="40">
        <f>EDATE(A128,1)</f>
        <v>39387</v>
      </c>
      <c r="B130" s="20" t="s">
        <v>94</v>
      </c>
      <c r="C130" s="13">
        <v>1.25</v>
      </c>
      <c r="D130" s="39">
        <v>5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11" t="s">
        <v>123</v>
      </c>
    </row>
    <row r="131" spans="1:11" x14ac:dyDescent="0.25">
      <c r="A131" s="40"/>
      <c r="B131" s="20" t="s">
        <v>121</v>
      </c>
      <c r="C131" s="13"/>
      <c r="D131" s="39"/>
      <c r="E131" s="9"/>
      <c r="F131" s="20"/>
      <c r="G131" s="13"/>
      <c r="H131" s="39">
        <v>2.5</v>
      </c>
      <c r="I131" s="9"/>
      <c r="J131" s="11">
        <v>0.25</v>
      </c>
      <c r="K131" s="52" t="s">
        <v>124</v>
      </c>
    </row>
    <row r="132" spans="1:11" x14ac:dyDescent="0.25">
      <c r="A132" s="40"/>
      <c r="B132" s="20" t="s">
        <v>122</v>
      </c>
      <c r="C132" s="13"/>
      <c r="D132" s="39">
        <v>6.5</v>
      </c>
      <c r="E132" s="9"/>
      <c r="F132" s="20"/>
      <c r="G132" s="13"/>
      <c r="H132" s="39"/>
      <c r="I132" s="9"/>
      <c r="J132" s="11"/>
      <c r="K132" s="53" t="s">
        <v>125</v>
      </c>
    </row>
    <row r="133" spans="1:11" x14ac:dyDescent="0.25">
      <c r="A133" s="40"/>
      <c r="B133" s="20" t="s">
        <v>101</v>
      </c>
      <c r="C133" s="13"/>
      <c r="D133" s="39">
        <v>14</v>
      </c>
      <c r="E133" s="9"/>
      <c r="F133" s="20"/>
      <c r="G133" s="13"/>
      <c r="H133" s="39"/>
      <c r="I133" s="9"/>
      <c r="J133" s="11"/>
      <c r="K133" s="11" t="s">
        <v>126</v>
      </c>
    </row>
    <row r="134" spans="1:11" x14ac:dyDescent="0.25">
      <c r="A134" s="40">
        <f>EDATE(A130,1)</f>
        <v>39417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8" t="s">
        <v>127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39448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>EDATE(A136,1)</f>
        <v>39479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ref="A138:A148" si="7">EDATE(A137,1)</f>
        <v>39508</v>
      </c>
      <c r="B138" s="20" t="s">
        <v>57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 t="s">
        <v>128</v>
      </c>
    </row>
    <row r="139" spans="1:11" x14ac:dyDescent="0.25">
      <c r="A139" s="40">
        <f t="shared" si="7"/>
        <v>39539</v>
      </c>
      <c r="B139" s="20" t="s">
        <v>62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3</v>
      </c>
      <c r="I139" s="9"/>
      <c r="J139" s="11"/>
      <c r="K139" s="20" t="s">
        <v>129</v>
      </c>
    </row>
    <row r="140" spans="1:11" x14ac:dyDescent="0.25">
      <c r="A140" s="40">
        <f t="shared" si="7"/>
        <v>39569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 t="shared" si="7"/>
        <v>39600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>EDATE(A141,1)</f>
        <v>39630</v>
      </c>
      <c r="B142" s="20" t="s">
        <v>130</v>
      </c>
      <c r="C142" s="13">
        <v>1.25</v>
      </c>
      <c r="D142" s="39">
        <v>7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 t="s">
        <v>131</v>
      </c>
    </row>
    <row r="143" spans="1:11" x14ac:dyDescent="0.25">
      <c r="A143" s="40"/>
      <c r="B143" s="20" t="s">
        <v>62</v>
      </c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>
        <v>3</v>
      </c>
      <c r="I143" s="9"/>
      <c r="J143" s="11"/>
      <c r="K143" s="20" t="s">
        <v>132</v>
      </c>
    </row>
    <row r="144" spans="1:11" x14ac:dyDescent="0.25">
      <c r="A144" s="40">
        <f>EDATE(A142,1)</f>
        <v>39661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7"/>
        <v>39692</v>
      </c>
      <c r="B145" s="20" t="s">
        <v>62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3</v>
      </c>
      <c r="I145" s="9"/>
      <c r="J145" s="11"/>
      <c r="K145" s="20" t="s">
        <v>133</v>
      </c>
    </row>
    <row r="146" spans="1:11" x14ac:dyDescent="0.25">
      <c r="A146" s="40">
        <f t="shared" si="7"/>
        <v>39722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 t="shared" si="7"/>
        <v>39753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 t="shared" si="7"/>
        <v>39783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8" t="s">
        <v>134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39814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>EDATE(A150,1)</f>
        <v>39845</v>
      </c>
      <c r="B151" s="20" t="s">
        <v>69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2</v>
      </c>
      <c r="I151" s="9"/>
      <c r="J151" s="11"/>
      <c r="K151" s="20" t="s">
        <v>135</v>
      </c>
    </row>
    <row r="152" spans="1:11" x14ac:dyDescent="0.25">
      <c r="A152" s="40">
        <f t="shared" ref="A152:A160" si="8">EDATE(A151,1)</f>
        <v>39873</v>
      </c>
      <c r="B152" s="20" t="s">
        <v>62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3</v>
      </c>
      <c r="I152" s="9"/>
      <c r="J152" s="11"/>
      <c r="K152" s="20" t="s">
        <v>136</v>
      </c>
    </row>
    <row r="153" spans="1:11" x14ac:dyDescent="0.25">
      <c r="A153" s="40">
        <f t="shared" si="8"/>
        <v>39904</v>
      </c>
      <c r="B153" s="20" t="s">
        <v>69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2</v>
      </c>
      <c r="I153" s="9"/>
      <c r="J153" s="11"/>
      <c r="K153" s="20" t="s">
        <v>137</v>
      </c>
    </row>
    <row r="154" spans="1:11" x14ac:dyDescent="0.25">
      <c r="A154" s="40">
        <f t="shared" si="8"/>
        <v>39934</v>
      </c>
      <c r="B154" s="20" t="s">
        <v>45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9">
        <v>45064</v>
      </c>
    </row>
    <row r="155" spans="1:11" x14ac:dyDescent="0.25">
      <c r="A155" s="40">
        <f t="shared" si="8"/>
        <v>39965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 t="shared" si="8"/>
        <v>39995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f t="shared" si="8"/>
        <v>40026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8"/>
        <v>40057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si="8"/>
        <v>40087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8"/>
        <v>40118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>EDATE(A160,1)</f>
        <v>40148</v>
      </c>
      <c r="B161" s="20" t="s">
        <v>94</v>
      </c>
      <c r="C161" s="13">
        <v>1.25</v>
      </c>
      <c r="D161" s="39">
        <v>5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 t="s">
        <v>138</v>
      </c>
    </row>
    <row r="162" spans="1:11" x14ac:dyDescent="0.25">
      <c r="A162" s="40"/>
      <c r="B162" s="20" t="s">
        <v>62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3</v>
      </c>
      <c r="I162" s="9"/>
      <c r="J162" s="11"/>
      <c r="K162" s="20" t="s">
        <v>139</v>
      </c>
    </row>
    <row r="163" spans="1:11" x14ac:dyDescent="0.25">
      <c r="A163" s="48" t="s">
        <v>140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40179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>EDATE(A164,1)</f>
        <v>40210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ref="A166:A175" si="9">EDATE(A165,1)</f>
        <v>40238</v>
      </c>
      <c r="B166" s="15"/>
      <c r="C166" s="13">
        <v>1.25</v>
      </c>
      <c r="D166" s="43"/>
      <c r="E166" s="9"/>
      <c r="F166" s="15"/>
      <c r="G166" s="42">
        <f>IF(ISBLANK(Table1[[#This Row],[EARNED]]),"",Table1[[#This Row],[EARNED]])</f>
        <v>1.25</v>
      </c>
      <c r="H166" s="43"/>
      <c r="I166" s="9"/>
      <c r="J166" s="12"/>
      <c r="K166" s="15"/>
    </row>
    <row r="167" spans="1:11" x14ac:dyDescent="0.25">
      <c r="A167" s="40">
        <f t="shared" si="9"/>
        <v>40269</v>
      </c>
      <c r="B167" s="20"/>
      <c r="C167" s="13">
        <v>1.25</v>
      </c>
      <c r="D167" s="39"/>
      <c r="E167" s="9"/>
      <c r="F167" s="20"/>
      <c r="G167" s="42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9"/>
        <v>40299</v>
      </c>
      <c r="B168" s="20"/>
      <c r="C168" s="13">
        <v>1.25</v>
      </c>
      <c r="D168" s="39"/>
      <c r="E168" s="9"/>
      <c r="F168" s="20"/>
      <c r="G168" s="42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 t="shared" si="9"/>
        <v>40330</v>
      </c>
      <c r="B169" s="20"/>
      <c r="C169" s="13">
        <v>1.25</v>
      </c>
      <c r="D169" s="39"/>
      <c r="E169" s="9"/>
      <c r="F169" s="20"/>
      <c r="G169" s="42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 t="shared" si="9"/>
        <v>40360</v>
      </c>
      <c r="B170" s="20"/>
      <c r="C170" s="13">
        <v>1.25</v>
      </c>
      <c r="D170" s="39"/>
      <c r="E170" s="9"/>
      <c r="F170" s="20"/>
      <c r="G170" s="42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si="9"/>
        <v>40391</v>
      </c>
      <c r="B171" s="20"/>
      <c r="C171" s="13">
        <v>1.25</v>
      </c>
      <c r="D171" s="39"/>
      <c r="E171" s="9"/>
      <c r="F171" s="20"/>
      <c r="G171" s="42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 t="shared" si="9"/>
        <v>40422</v>
      </c>
      <c r="B172" s="20"/>
      <c r="C172" s="13">
        <v>1.25</v>
      </c>
      <c r="D172" s="39"/>
      <c r="E172" s="9"/>
      <c r="F172" s="20"/>
      <c r="G172" s="42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>EDATE(A172,1)</f>
        <v>40452</v>
      </c>
      <c r="B173" s="20"/>
      <c r="C173" s="13">
        <v>1.25</v>
      </c>
      <c r="D173" s="39"/>
      <c r="E173" s="9"/>
      <c r="F173" s="20"/>
      <c r="G173" s="42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f t="shared" si="9"/>
        <v>40483</v>
      </c>
      <c r="B174" s="20"/>
      <c r="C174" s="13">
        <v>1.25</v>
      </c>
      <c r="D174" s="39"/>
      <c r="E174" s="9"/>
      <c r="F174" s="20"/>
      <c r="G174" s="42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 t="shared" si="9"/>
        <v>40513</v>
      </c>
      <c r="B175" s="20" t="s">
        <v>57</v>
      </c>
      <c r="C175" s="13">
        <v>1.25</v>
      </c>
      <c r="D175" s="39"/>
      <c r="E175" s="9"/>
      <c r="F175" s="20"/>
      <c r="G175" s="42">
        <f>IF(ISBLANK(Table1[[#This Row],[EARNED]]),"",Table1[[#This Row],[EARNED]])</f>
        <v>1.25</v>
      </c>
      <c r="H175" s="39"/>
      <c r="I175" s="9"/>
      <c r="J175" s="11"/>
      <c r="K175" s="20" t="s">
        <v>141</v>
      </c>
    </row>
    <row r="176" spans="1:11" x14ac:dyDescent="0.25">
      <c r="A176" s="40"/>
      <c r="B176" s="20" t="s">
        <v>94</v>
      </c>
      <c r="C176" s="13"/>
      <c r="D176" s="39">
        <v>5</v>
      </c>
      <c r="E176" s="9"/>
      <c r="F176" s="20"/>
      <c r="G176" s="42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8" t="s">
        <v>142</v>
      </c>
      <c r="B177" s="20"/>
      <c r="C177" s="13"/>
      <c r="D177" s="39"/>
      <c r="E177" s="9"/>
      <c r="F177" s="20"/>
      <c r="G177" s="42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40544</v>
      </c>
      <c r="B178" s="20"/>
      <c r="C178" s="13">
        <v>1.25</v>
      </c>
      <c r="D178" s="39"/>
      <c r="E178" s="9"/>
      <c r="F178" s="20"/>
      <c r="G178" s="42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>EDATE(A178,1)</f>
        <v>40575</v>
      </c>
      <c r="B179" s="20"/>
      <c r="C179" s="13">
        <v>1.25</v>
      </c>
      <c r="D179" s="39"/>
      <c r="E179" s="9"/>
      <c r="F179" s="20"/>
      <c r="G179" s="42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 t="shared" ref="A180:A189" si="10">EDATE(A179,1)</f>
        <v>40603</v>
      </c>
      <c r="B180" s="20"/>
      <c r="C180" s="13">
        <v>1.25</v>
      </c>
      <c r="D180" s="39"/>
      <c r="E180" s="9"/>
      <c r="F180" s="20"/>
      <c r="G180" s="42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10"/>
        <v>40634</v>
      </c>
      <c r="B181" s="20" t="s">
        <v>143</v>
      </c>
      <c r="C181" s="13">
        <v>1.25</v>
      </c>
      <c r="D181" s="39"/>
      <c r="E181" s="9"/>
      <c r="F181" s="20"/>
      <c r="G181" s="42">
        <f>IF(ISBLANK(Table1[[#This Row],[EARNED]]),"",Table1[[#This Row],[EARNED]])</f>
        <v>1.25</v>
      </c>
      <c r="H181" s="39">
        <v>22</v>
      </c>
      <c r="I181" s="9"/>
      <c r="J181" s="11"/>
      <c r="K181" s="20" t="s">
        <v>144</v>
      </c>
    </row>
    <row r="182" spans="1:11" x14ac:dyDescent="0.25">
      <c r="A182" s="40">
        <f t="shared" si="10"/>
        <v>40664</v>
      </c>
      <c r="B182" s="20"/>
      <c r="C182" s="13">
        <v>1.25</v>
      </c>
      <c r="D182" s="39"/>
      <c r="E182" s="9"/>
      <c r="F182" s="20"/>
      <c r="G182" s="42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 t="shared" si="10"/>
        <v>40695</v>
      </c>
      <c r="B183" s="20"/>
      <c r="C183" s="13">
        <v>1.25</v>
      </c>
      <c r="D183" s="39"/>
      <c r="E183" s="9"/>
      <c r="F183" s="20"/>
      <c r="G183" s="42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 t="shared" si="10"/>
        <v>40725</v>
      </c>
      <c r="B184" s="20" t="s">
        <v>62</v>
      </c>
      <c r="C184" s="13">
        <v>1.25</v>
      </c>
      <c r="D184" s="39"/>
      <c r="E184" s="9"/>
      <c r="F184" s="20"/>
      <c r="G184" s="42">
        <f>IF(ISBLANK(Table1[[#This Row],[EARNED]]),"",Table1[[#This Row],[EARNED]])</f>
        <v>1.25</v>
      </c>
      <c r="H184" s="39">
        <v>3</v>
      </c>
      <c r="I184" s="9"/>
      <c r="J184" s="11"/>
      <c r="K184" s="20" t="s">
        <v>145</v>
      </c>
    </row>
    <row r="185" spans="1:11" x14ac:dyDescent="0.25">
      <c r="A185" s="40">
        <f t="shared" si="10"/>
        <v>40756</v>
      </c>
      <c r="B185" s="20"/>
      <c r="C185" s="13">
        <v>1.25</v>
      </c>
      <c r="D185" s="39"/>
      <c r="E185" s="9"/>
      <c r="F185" s="20"/>
      <c r="G185" s="42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 t="shared" si="10"/>
        <v>40787</v>
      </c>
      <c r="B186" s="20"/>
      <c r="C186" s="13">
        <v>1.25</v>
      </c>
      <c r="D186" s="39"/>
      <c r="E186" s="9"/>
      <c r="F186" s="20"/>
      <c r="G186" s="42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>EDATE(A186,1)</f>
        <v>40817</v>
      </c>
      <c r="B187" s="20"/>
      <c r="C187" s="13">
        <v>1.25</v>
      </c>
      <c r="D187" s="39"/>
      <c r="E187" s="9"/>
      <c r="F187" s="20"/>
      <c r="G187" s="42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 t="shared" si="10"/>
        <v>40848</v>
      </c>
      <c r="B188" s="20"/>
      <c r="C188" s="13">
        <v>1.25</v>
      </c>
      <c r="D188" s="39"/>
      <c r="E188" s="9"/>
      <c r="F188" s="20"/>
      <c r="G188" s="42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10"/>
        <v>40878</v>
      </c>
      <c r="B189" s="20" t="s">
        <v>146</v>
      </c>
      <c r="C189" s="13">
        <v>1.25</v>
      </c>
      <c r="D189" s="39">
        <v>1</v>
      </c>
      <c r="E189" s="9"/>
      <c r="F189" s="20"/>
      <c r="G189" s="42">
        <f>IF(ISBLANK(Table1[[#This Row],[EARNED]]),"",Table1[[#This Row],[EARNED]])</f>
        <v>1.25</v>
      </c>
      <c r="H189" s="39"/>
      <c r="I189" s="9"/>
      <c r="J189" s="11"/>
      <c r="K189" s="50">
        <v>42705</v>
      </c>
    </row>
    <row r="190" spans="1:11" x14ac:dyDescent="0.25">
      <c r="A190" s="40"/>
      <c r="B190" s="20" t="s">
        <v>147</v>
      </c>
      <c r="C190" s="13"/>
      <c r="D190" s="39">
        <v>4</v>
      </c>
      <c r="E190" s="9"/>
      <c r="F190" s="20"/>
      <c r="G190" s="42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8" t="s">
        <v>148</v>
      </c>
      <c r="B191" s="20"/>
      <c r="C191" s="13"/>
      <c r="D191" s="39"/>
      <c r="E191" s="9"/>
      <c r="F191" s="20"/>
      <c r="G191" s="42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40909</v>
      </c>
      <c r="B192" s="20"/>
      <c r="C192" s="13">
        <v>1.25</v>
      </c>
      <c r="D192" s="39"/>
      <c r="E192" s="9"/>
      <c r="F192" s="20"/>
      <c r="G192" s="42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>EDATE(A192,1)</f>
        <v>40940</v>
      </c>
      <c r="B193" s="20"/>
      <c r="C193" s="13">
        <v>1.25</v>
      </c>
      <c r="D193" s="39"/>
      <c r="E193" s="9"/>
      <c r="F193" s="20"/>
      <c r="G193" s="42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ref="A194:A203" si="11">EDATE(A193,1)</f>
        <v>40969</v>
      </c>
      <c r="B194" s="20"/>
      <c r="C194" s="13">
        <v>1.25</v>
      </c>
      <c r="D194" s="39"/>
      <c r="E194" s="9"/>
      <c r="F194" s="20"/>
      <c r="G194" s="42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11"/>
        <v>41000</v>
      </c>
      <c r="B195" s="20"/>
      <c r="C195" s="13">
        <v>1.25</v>
      </c>
      <c r="D195" s="39"/>
      <c r="E195" s="9"/>
      <c r="F195" s="20"/>
      <c r="G195" s="42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11"/>
        <v>41030</v>
      </c>
      <c r="B196" s="20"/>
      <c r="C196" s="13">
        <v>1.25</v>
      </c>
      <c r="D196" s="39"/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 t="shared" si="11"/>
        <v>41061</v>
      </c>
      <c r="B197" s="20"/>
      <c r="C197" s="13">
        <v>1.25</v>
      </c>
      <c r="D197" s="39"/>
      <c r="E197" s="9"/>
      <c r="F197" s="20"/>
      <c r="G197" s="42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si="11"/>
        <v>41091</v>
      </c>
      <c r="B198" s="20"/>
      <c r="C198" s="13">
        <v>1.25</v>
      </c>
      <c r="D198" s="39"/>
      <c r="E198" s="9"/>
      <c r="F198" s="20"/>
      <c r="G198" s="42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11"/>
        <v>41122</v>
      </c>
      <c r="B199" s="20"/>
      <c r="C199" s="13">
        <v>1.25</v>
      </c>
      <c r="D199" s="39"/>
      <c r="E199" s="9"/>
      <c r="F199" s="20"/>
      <c r="G199" s="42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11"/>
        <v>41153</v>
      </c>
      <c r="B200" s="20" t="s">
        <v>147</v>
      </c>
      <c r="C200" s="13">
        <v>1.25</v>
      </c>
      <c r="D200" s="39">
        <v>4</v>
      </c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 t="s">
        <v>149</v>
      </c>
    </row>
    <row r="201" spans="1:11" x14ac:dyDescent="0.25">
      <c r="A201" s="40">
        <f t="shared" si="11"/>
        <v>41183</v>
      </c>
      <c r="B201" s="20"/>
      <c r="C201" s="13">
        <v>1.25</v>
      </c>
      <c r="D201" s="39"/>
      <c r="E201" s="9"/>
      <c r="F201" s="20"/>
      <c r="G201" s="42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>EDATE(A201,1)</f>
        <v>41214</v>
      </c>
      <c r="B202" s="20" t="s">
        <v>147</v>
      </c>
      <c r="C202" s="13">
        <v>1.25</v>
      </c>
      <c r="D202" s="39">
        <v>4</v>
      </c>
      <c r="E202" s="9"/>
      <c r="F202" s="20"/>
      <c r="G202" s="42">
        <f>IF(ISBLANK(Table1[[#This Row],[EARNED]]),"",Table1[[#This Row],[EARNED]])</f>
        <v>1.25</v>
      </c>
      <c r="H202" s="39"/>
      <c r="I202" s="9"/>
      <c r="J202" s="11"/>
      <c r="K202" s="20" t="s">
        <v>150</v>
      </c>
    </row>
    <row r="203" spans="1:11" x14ac:dyDescent="0.25">
      <c r="A203" s="40">
        <f t="shared" si="11"/>
        <v>41244</v>
      </c>
      <c r="B203" s="20"/>
      <c r="C203" s="13">
        <v>1.25</v>
      </c>
      <c r="D203" s="39"/>
      <c r="E203" s="9"/>
      <c r="F203" s="20"/>
      <c r="G203" s="42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8" t="s">
        <v>151</v>
      </c>
      <c r="B204" s="20"/>
      <c r="C204" s="13"/>
      <c r="D204" s="39"/>
      <c r="E204" s="9"/>
      <c r="F204" s="20"/>
      <c r="G204" s="42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v>41275</v>
      </c>
      <c r="B205" s="20" t="s">
        <v>152</v>
      </c>
      <c r="C205" s="13">
        <v>1.25</v>
      </c>
      <c r="D205" s="39">
        <v>3</v>
      </c>
      <c r="E205" s="9"/>
      <c r="F205" s="20"/>
      <c r="G205" s="42">
        <f>IF(ISBLANK(Table1[[#This Row],[EARNED]]),"",Table1[[#This Row],[EARNED]])</f>
        <v>1.25</v>
      </c>
      <c r="H205" s="39"/>
      <c r="I205" s="9"/>
      <c r="J205" s="11"/>
      <c r="K205" s="20" t="s">
        <v>51</v>
      </c>
    </row>
    <row r="206" spans="1:11" x14ac:dyDescent="0.25">
      <c r="A206" s="40">
        <f>EDATE(A205,1)</f>
        <v>41306</v>
      </c>
      <c r="B206" s="20"/>
      <c r="C206" s="13">
        <v>1.25</v>
      </c>
      <c r="D206" s="39"/>
      <c r="E206" s="9"/>
      <c r="F206" s="20"/>
      <c r="G206" s="42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ref="A207:A215" si="12">EDATE(A206,1)</f>
        <v>41334</v>
      </c>
      <c r="B207" s="20" t="s">
        <v>45</v>
      </c>
      <c r="C207" s="13">
        <v>1.25</v>
      </c>
      <c r="D207" s="39"/>
      <c r="E207" s="9"/>
      <c r="F207" s="20"/>
      <c r="G207" s="42">
        <f>IF(ISBLANK(Table1[[#This Row],[EARNED]]),"",Table1[[#This Row],[EARNED]])</f>
        <v>1.25</v>
      </c>
      <c r="H207" s="39">
        <v>1</v>
      </c>
      <c r="I207" s="9"/>
      <c r="J207" s="11"/>
      <c r="K207" s="50">
        <v>44256</v>
      </c>
    </row>
    <row r="208" spans="1:11" x14ac:dyDescent="0.25">
      <c r="A208" s="40">
        <f t="shared" si="12"/>
        <v>41365</v>
      </c>
      <c r="B208" s="20"/>
      <c r="C208" s="13">
        <v>1.25</v>
      </c>
      <c r="D208" s="39"/>
      <c r="E208" s="9"/>
      <c r="F208" s="20"/>
      <c r="G208" s="42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 t="shared" si="12"/>
        <v>41395</v>
      </c>
      <c r="B209" s="20" t="s">
        <v>94</v>
      </c>
      <c r="C209" s="13">
        <v>1.25</v>
      </c>
      <c r="D209" s="39">
        <v>5</v>
      </c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 t="s">
        <v>153</v>
      </c>
    </row>
    <row r="210" spans="1:11" x14ac:dyDescent="0.25">
      <c r="A210" s="40">
        <f t="shared" si="12"/>
        <v>41426</v>
      </c>
      <c r="B210" s="20"/>
      <c r="C210" s="13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 t="shared" si="12"/>
        <v>41456</v>
      </c>
      <c r="B211" s="20"/>
      <c r="C211" s="13">
        <v>1.25</v>
      </c>
      <c r="D211" s="39"/>
      <c r="E211" s="9"/>
      <c r="F211" s="20"/>
      <c r="G211" s="42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f t="shared" si="12"/>
        <v>41487</v>
      </c>
      <c r="B212" s="20"/>
      <c r="C212" s="13">
        <v>1.25</v>
      </c>
      <c r="D212" s="39"/>
      <c r="E212" s="9"/>
      <c r="F212" s="20"/>
      <c r="G212" s="42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12"/>
        <v>41518</v>
      </c>
      <c r="B213" s="20"/>
      <c r="C213" s="13">
        <v>1.25</v>
      </c>
      <c r="D213" s="39"/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12"/>
        <v>41548</v>
      </c>
      <c r="B214" s="20"/>
      <c r="C214" s="13">
        <v>1.25</v>
      </c>
      <c r="D214" s="39"/>
      <c r="E214" s="9"/>
      <c r="F214" s="20"/>
      <c r="G214" s="42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12"/>
        <v>41579</v>
      </c>
      <c r="B215" s="20"/>
      <c r="C215" s="13">
        <v>1.25</v>
      </c>
      <c r="D215" s="39"/>
      <c r="E215" s="9"/>
      <c r="F215" s="20"/>
      <c r="G215" s="42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>EDATE(A215,1)</f>
        <v>41609</v>
      </c>
      <c r="B216" s="20"/>
      <c r="C216" s="13">
        <v>1.25</v>
      </c>
      <c r="D216" s="39"/>
      <c r="E216" s="9"/>
      <c r="F216" s="20"/>
      <c r="G216" s="42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8" t="s">
        <v>154</v>
      </c>
      <c r="B217" s="20"/>
      <c r="C217" s="13"/>
      <c r="D217" s="39"/>
      <c r="E217" s="9"/>
      <c r="F217" s="20"/>
      <c r="G217" s="42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v>41640</v>
      </c>
      <c r="B218" s="20"/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>EDATE(A218,1)</f>
        <v>41671</v>
      </c>
      <c r="B219" s="20"/>
      <c r="C219" s="13">
        <v>1.25</v>
      </c>
      <c r="D219" s="39"/>
      <c r="E219" s="9"/>
      <c r="F219" s="20"/>
      <c r="G219" s="42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ref="A220:A229" si="13">EDATE(A219,1)</f>
        <v>41699</v>
      </c>
      <c r="B220" s="20"/>
      <c r="C220" s="13">
        <v>1.25</v>
      </c>
      <c r="D220" s="39"/>
      <c r="E220" s="9"/>
      <c r="F220" s="20"/>
      <c r="G220" s="42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13"/>
        <v>41730</v>
      </c>
      <c r="B221" s="20"/>
      <c r="C221" s="13">
        <v>1.25</v>
      </c>
      <c r="D221" s="39"/>
      <c r="E221" s="9"/>
      <c r="F221" s="20"/>
      <c r="G221" s="42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 t="shared" si="13"/>
        <v>41760</v>
      </c>
      <c r="B222" s="20"/>
      <c r="C222" s="13">
        <v>1.25</v>
      </c>
      <c r="D222" s="39"/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si="13"/>
        <v>41791</v>
      </c>
      <c r="B223" s="20"/>
      <c r="C223" s="13">
        <v>1.25</v>
      </c>
      <c r="D223" s="39"/>
      <c r="E223" s="9"/>
      <c r="F223" s="20"/>
      <c r="G223" s="42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13"/>
        <v>41821</v>
      </c>
      <c r="B224" s="20"/>
      <c r="C224" s="13">
        <v>1.25</v>
      </c>
      <c r="D224" s="39"/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13"/>
        <v>41852</v>
      </c>
      <c r="B225" s="20"/>
      <c r="C225" s="13">
        <v>1.25</v>
      </c>
      <c r="D225" s="39"/>
      <c r="E225" s="9"/>
      <c r="F225" s="20"/>
      <c r="G225" s="42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13"/>
        <v>41883</v>
      </c>
      <c r="B226" s="20"/>
      <c r="C226" s="13">
        <v>1.25</v>
      </c>
      <c r="D226" s="39"/>
      <c r="E226" s="9"/>
      <c r="F226" s="20"/>
      <c r="G226" s="42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13"/>
        <v>41913</v>
      </c>
      <c r="B227" s="20"/>
      <c r="C227" s="13">
        <v>1.25</v>
      </c>
      <c r="D227" s="39"/>
      <c r="E227" s="9"/>
      <c r="F227" s="20"/>
      <c r="G227" s="42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13"/>
        <v>41944</v>
      </c>
      <c r="B228" s="20" t="s">
        <v>62</v>
      </c>
      <c r="C228" s="13">
        <v>1.25</v>
      </c>
      <c r="D228" s="39"/>
      <c r="E228" s="9"/>
      <c r="F228" s="20"/>
      <c r="G228" s="42">
        <f>IF(ISBLANK(Table1[[#This Row],[EARNED]]),"",Table1[[#This Row],[EARNED]])</f>
        <v>1.25</v>
      </c>
      <c r="H228" s="39">
        <v>3</v>
      </c>
      <c r="I228" s="9"/>
      <c r="J228" s="11"/>
      <c r="K228" s="20" t="s">
        <v>155</v>
      </c>
    </row>
    <row r="229" spans="1:11" x14ac:dyDescent="0.25">
      <c r="A229" s="40">
        <f t="shared" si="13"/>
        <v>41974</v>
      </c>
      <c r="B229" s="20" t="s">
        <v>94</v>
      </c>
      <c r="C229" s="13">
        <v>1.25</v>
      </c>
      <c r="D229" s="39">
        <v>5</v>
      </c>
      <c r="E229" s="9"/>
      <c r="F229" s="20"/>
      <c r="G229" s="42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8" t="s">
        <v>156</v>
      </c>
      <c r="B230" s="20"/>
      <c r="C230" s="13"/>
      <c r="D230" s="39"/>
      <c r="E230" s="9"/>
      <c r="F230" s="20"/>
      <c r="G230" s="42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>
        <v>42005</v>
      </c>
      <c r="B231" s="20" t="s">
        <v>146</v>
      </c>
      <c r="C231" s="13">
        <v>1.25</v>
      </c>
      <c r="D231" s="39">
        <v>1</v>
      </c>
      <c r="E231" s="9"/>
      <c r="F231" s="20"/>
      <c r="G231" s="42">
        <f>IF(ISBLANK(Table1[[#This Row],[EARNED]]),"",Table1[[#This Row],[EARNED]])</f>
        <v>1.25</v>
      </c>
      <c r="H231" s="39"/>
      <c r="I231" s="9"/>
      <c r="J231" s="11"/>
      <c r="K231" s="49">
        <v>44945</v>
      </c>
    </row>
    <row r="232" spans="1:11" x14ac:dyDescent="0.25">
      <c r="A232" s="40">
        <f>EDATE(A231,1)</f>
        <v>42036</v>
      </c>
      <c r="B232" s="20"/>
      <c r="C232" s="13">
        <v>1.25</v>
      </c>
      <c r="D232" s="39"/>
      <c r="E232" s="9"/>
      <c r="F232" s="20"/>
      <c r="G232" s="42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 t="shared" ref="A233:A242" si="14">EDATE(A232,1)</f>
        <v>42064</v>
      </c>
      <c r="B233" s="20" t="s">
        <v>57</v>
      </c>
      <c r="C233" s="13">
        <v>1.25</v>
      </c>
      <c r="D233" s="39"/>
      <c r="E233" s="9"/>
      <c r="F233" s="20"/>
      <c r="G233" s="42">
        <f>IF(ISBLANK(Table1[[#This Row],[EARNED]]),"",Table1[[#This Row],[EARNED]])</f>
        <v>1.25</v>
      </c>
      <c r="H233" s="39"/>
      <c r="I233" s="9"/>
      <c r="J233" s="11"/>
      <c r="K233" s="20" t="s">
        <v>157</v>
      </c>
    </row>
    <row r="234" spans="1:11" x14ac:dyDescent="0.25">
      <c r="A234" s="40"/>
      <c r="B234" s="20" t="s">
        <v>45</v>
      </c>
      <c r="C234" s="13"/>
      <c r="D234" s="39"/>
      <c r="E234" s="9"/>
      <c r="F234" s="20"/>
      <c r="G234" s="42" t="str">
        <f>IF(ISBLANK(Table1[[#This Row],[EARNED]]),"",Table1[[#This Row],[EARNED]])</f>
        <v/>
      </c>
      <c r="H234" s="39">
        <v>1</v>
      </c>
      <c r="I234" s="9"/>
      <c r="J234" s="11"/>
      <c r="K234" s="49">
        <v>44995</v>
      </c>
    </row>
    <row r="235" spans="1:11" x14ac:dyDescent="0.25">
      <c r="A235" s="40">
        <f>EDATE(A233,1)</f>
        <v>42095</v>
      </c>
      <c r="B235" s="20"/>
      <c r="C235" s="13">
        <v>1.25</v>
      </c>
      <c r="D235" s="39"/>
      <c r="E235" s="9"/>
      <c r="F235" s="20"/>
      <c r="G235" s="42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14"/>
        <v>42125</v>
      </c>
      <c r="B236" s="20"/>
      <c r="C236" s="13">
        <v>1.25</v>
      </c>
      <c r="D236" s="39"/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 t="shared" si="14"/>
        <v>42156</v>
      </c>
      <c r="B237" s="20"/>
      <c r="C237" s="13">
        <v>1.25</v>
      </c>
      <c r="D237" s="39"/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14"/>
        <v>42186</v>
      </c>
      <c r="B238" s="20"/>
      <c r="C238" s="13">
        <v>1.25</v>
      </c>
      <c r="D238" s="39"/>
      <c r="E238" s="9"/>
      <c r="F238" s="20"/>
      <c r="G238" s="42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14"/>
        <v>42217</v>
      </c>
      <c r="B239" s="20"/>
      <c r="C239" s="13">
        <v>1.25</v>
      </c>
      <c r="D239" s="39"/>
      <c r="E239" s="9"/>
      <c r="F239" s="20"/>
      <c r="G239" s="42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 t="shared" si="14"/>
        <v>42248</v>
      </c>
      <c r="B240" s="20"/>
      <c r="C240" s="13">
        <v>1.25</v>
      </c>
      <c r="D240" s="39"/>
      <c r="E240" s="9"/>
      <c r="F240" s="20"/>
      <c r="G240" s="42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si="14"/>
        <v>42278</v>
      </c>
      <c r="B241" s="20"/>
      <c r="C241" s="13">
        <v>1.25</v>
      </c>
      <c r="D241" s="39"/>
      <c r="E241" s="9"/>
      <c r="F241" s="20"/>
      <c r="G241" s="42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 t="shared" si="14"/>
        <v>42309</v>
      </c>
      <c r="B242" s="20"/>
      <c r="C242" s="13">
        <v>1.25</v>
      </c>
      <c r="D242" s="39"/>
      <c r="E242" s="9"/>
      <c r="F242" s="20"/>
      <c r="G242" s="42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>EDATE(A242,1)</f>
        <v>42339</v>
      </c>
      <c r="B243" s="20" t="s">
        <v>94</v>
      </c>
      <c r="C243" s="13">
        <v>1.25</v>
      </c>
      <c r="D243" s="39">
        <v>5</v>
      </c>
      <c r="E243" s="9"/>
      <c r="F243" s="20"/>
      <c r="G243" s="42">
        <f>IF(ISBLANK(Table1[[#This Row],[EARNED]]),"",Table1[[#This Row],[EARNED]])</f>
        <v>1.25</v>
      </c>
      <c r="H243" s="39"/>
      <c r="I243" s="9"/>
      <c r="J243" s="11"/>
      <c r="K243" s="20" t="s">
        <v>158</v>
      </c>
    </row>
    <row r="244" spans="1:11" x14ac:dyDescent="0.25">
      <c r="A244" s="48" t="s">
        <v>159</v>
      </c>
      <c r="B244" s="20"/>
      <c r="C244" s="13"/>
      <c r="D244" s="39"/>
      <c r="E244" s="9"/>
      <c r="F244" s="20"/>
      <c r="G244" s="42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>
        <v>42370</v>
      </c>
      <c r="B245" s="20"/>
      <c r="C245" s="13">
        <v>1.25</v>
      </c>
      <c r="D245" s="39"/>
      <c r="E245" s="9"/>
      <c r="F245" s="20"/>
      <c r="G245" s="42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>EDATE(A245,1)</f>
        <v>42401</v>
      </c>
      <c r="B246" s="20" t="s">
        <v>69</v>
      </c>
      <c r="C246" s="13">
        <v>1.25</v>
      </c>
      <c r="D246" s="39"/>
      <c r="E246" s="9"/>
      <c r="F246" s="20"/>
      <c r="G246" s="42">
        <f>IF(ISBLANK(Table1[[#This Row],[EARNED]]),"",Table1[[#This Row],[EARNED]])</f>
        <v>1.25</v>
      </c>
      <c r="H246" s="39">
        <v>2</v>
      </c>
      <c r="I246" s="9"/>
      <c r="J246" s="11"/>
      <c r="K246" s="20" t="s">
        <v>160</v>
      </c>
    </row>
    <row r="247" spans="1:11" x14ac:dyDescent="0.25">
      <c r="A247" s="40">
        <f t="shared" ref="A247:A258" si="15">EDATE(A246,1)</f>
        <v>42430</v>
      </c>
      <c r="B247" s="20"/>
      <c r="C247" s="13">
        <v>1.25</v>
      </c>
      <c r="D247" s="39"/>
      <c r="E247" s="9"/>
      <c r="F247" s="20"/>
      <c r="G247" s="42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 t="shared" si="15"/>
        <v>42461</v>
      </c>
      <c r="B248" s="20" t="s">
        <v>86</v>
      </c>
      <c r="C248" s="13">
        <v>1.25</v>
      </c>
      <c r="D248" s="39"/>
      <c r="E248" s="9"/>
      <c r="F248" s="20"/>
      <c r="G248" s="42">
        <f>IF(ISBLANK(Table1[[#This Row],[EARNED]]),"",Table1[[#This Row],[EARNED]])</f>
        <v>1.25</v>
      </c>
      <c r="H248" s="39"/>
      <c r="I248" s="9"/>
      <c r="J248" s="11"/>
      <c r="K248" s="20" t="s">
        <v>161</v>
      </c>
    </row>
    <row r="249" spans="1:11" x14ac:dyDescent="0.25">
      <c r="A249" s="40">
        <f t="shared" si="15"/>
        <v>42491</v>
      </c>
      <c r="B249" s="20" t="s">
        <v>45</v>
      </c>
      <c r="C249" s="13">
        <v>1.25</v>
      </c>
      <c r="D249" s="39"/>
      <c r="E249" s="9"/>
      <c r="F249" s="20"/>
      <c r="G249" s="42">
        <f>IF(ISBLANK(Table1[[#This Row],[EARNED]]),"",Table1[[#This Row],[EARNED]])</f>
        <v>1.25</v>
      </c>
      <c r="H249" s="39">
        <v>1</v>
      </c>
      <c r="I249" s="9"/>
      <c r="J249" s="11"/>
      <c r="K249" s="50">
        <v>42491</v>
      </c>
    </row>
    <row r="250" spans="1:11" x14ac:dyDescent="0.25">
      <c r="A250" s="40">
        <f t="shared" si="15"/>
        <v>42522</v>
      </c>
      <c r="B250" s="20"/>
      <c r="C250" s="13">
        <v>1.25</v>
      </c>
      <c r="D250" s="39"/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si="15"/>
        <v>42552</v>
      </c>
      <c r="B251" s="20"/>
      <c r="C251" s="13">
        <v>1.25</v>
      </c>
      <c r="D251" s="39"/>
      <c r="E251" s="9"/>
      <c r="F251" s="20"/>
      <c r="G251" s="42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 t="shared" si="15"/>
        <v>42583</v>
      </c>
      <c r="B252" s="20" t="s">
        <v>62</v>
      </c>
      <c r="C252" s="13">
        <v>1.25</v>
      </c>
      <c r="D252" s="39"/>
      <c r="E252" s="9"/>
      <c r="F252" s="20"/>
      <c r="G252" s="42">
        <f>IF(ISBLANK(Table1[[#This Row],[EARNED]]),"",Table1[[#This Row],[EARNED]])</f>
        <v>1.25</v>
      </c>
      <c r="H252" s="39">
        <v>3</v>
      </c>
      <c r="I252" s="9"/>
      <c r="J252" s="11"/>
      <c r="K252" s="20" t="s">
        <v>162</v>
      </c>
    </row>
    <row r="253" spans="1:11" x14ac:dyDescent="0.25">
      <c r="A253" s="40"/>
      <c r="B253" s="20" t="s">
        <v>45</v>
      </c>
      <c r="C253" s="13"/>
      <c r="D253" s="39"/>
      <c r="E253" s="9"/>
      <c r="F253" s="20"/>
      <c r="G253" s="42" t="str">
        <f>IF(ISBLANK(Table1[[#This Row],[EARNED]]),"",Table1[[#This Row],[EARNED]])</f>
        <v/>
      </c>
      <c r="H253" s="39">
        <v>1</v>
      </c>
      <c r="I253" s="9"/>
      <c r="J253" s="11"/>
      <c r="K253" s="50">
        <v>43313</v>
      </c>
    </row>
    <row r="254" spans="1:11" x14ac:dyDescent="0.25">
      <c r="A254" s="40">
        <f>EDATE(A252,1)</f>
        <v>42614</v>
      </c>
      <c r="B254" s="20" t="s">
        <v>69</v>
      </c>
      <c r="C254" s="13">
        <v>1.25</v>
      </c>
      <c r="D254" s="39"/>
      <c r="E254" s="9"/>
      <c r="F254" s="20"/>
      <c r="G254" s="42">
        <f>IF(ISBLANK(Table1[[#This Row],[EARNED]]),"",Table1[[#This Row],[EARNED]])</f>
        <v>1.25</v>
      </c>
      <c r="H254" s="39">
        <v>2</v>
      </c>
      <c r="I254" s="9"/>
      <c r="J254" s="11"/>
      <c r="K254" s="20" t="s">
        <v>163</v>
      </c>
    </row>
    <row r="255" spans="1:11" x14ac:dyDescent="0.25">
      <c r="A255" s="40"/>
      <c r="B255" s="20" t="s">
        <v>69</v>
      </c>
      <c r="C255" s="13"/>
      <c r="D255" s="39"/>
      <c r="E255" s="9"/>
      <c r="F255" s="20"/>
      <c r="G255" s="42" t="str">
        <f>IF(ISBLANK(Table1[[#This Row],[EARNED]]),"",Table1[[#This Row],[EARNED]])</f>
        <v/>
      </c>
      <c r="H255" s="39">
        <v>2</v>
      </c>
      <c r="I255" s="9"/>
      <c r="J255" s="11"/>
      <c r="K255" s="20" t="s">
        <v>164</v>
      </c>
    </row>
    <row r="256" spans="1:11" x14ac:dyDescent="0.25">
      <c r="A256" s="40">
        <f>EDATE(A254,1)</f>
        <v>42644</v>
      </c>
      <c r="B256" s="20"/>
      <c r="C256" s="13">
        <v>1.25</v>
      </c>
      <c r="D256" s="39"/>
      <c r="E256" s="9"/>
      <c r="F256" s="20"/>
      <c r="G256" s="42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 t="shared" si="15"/>
        <v>42675</v>
      </c>
      <c r="B257" s="20"/>
      <c r="C257" s="13">
        <v>1.25</v>
      </c>
      <c r="D257" s="39"/>
      <c r="E257" s="9"/>
      <c r="F257" s="20"/>
      <c r="G257" s="42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si="15"/>
        <v>42705</v>
      </c>
      <c r="B258" s="20" t="s">
        <v>94</v>
      </c>
      <c r="C258" s="13">
        <v>1.25</v>
      </c>
      <c r="D258" s="39">
        <v>5</v>
      </c>
      <c r="E258" s="9"/>
      <c r="F258" s="20"/>
      <c r="G258" s="42">
        <f>IF(ISBLANK(Table1[[#This Row],[EARNED]]),"",Table1[[#This Row],[EARNED]])</f>
        <v>1.25</v>
      </c>
      <c r="H258" s="39"/>
      <c r="I258" s="9"/>
      <c r="J258" s="11"/>
      <c r="K258" s="20" t="s">
        <v>165</v>
      </c>
    </row>
    <row r="259" spans="1:11" x14ac:dyDescent="0.25">
      <c r="A259" s="40"/>
      <c r="B259" s="20" t="s">
        <v>62</v>
      </c>
      <c r="C259" s="13"/>
      <c r="D259" s="39"/>
      <c r="E259" s="9"/>
      <c r="F259" s="20"/>
      <c r="G259" s="42" t="str">
        <f>IF(ISBLANK(Table1[[#This Row],[EARNED]]),"",Table1[[#This Row],[EARNED]])</f>
        <v/>
      </c>
      <c r="H259" s="39"/>
      <c r="I259" s="9"/>
      <c r="J259" s="11"/>
      <c r="K259" s="20" t="s">
        <v>166</v>
      </c>
    </row>
    <row r="260" spans="1:11" x14ac:dyDescent="0.25">
      <c r="A260" s="48" t="s">
        <v>167</v>
      </c>
      <c r="B260" s="20"/>
      <c r="C260" s="13"/>
      <c r="D260" s="39"/>
      <c r="E260" s="9"/>
      <c r="F260" s="20"/>
      <c r="G260" s="42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42736</v>
      </c>
      <c r="B261" s="20" t="s">
        <v>168</v>
      </c>
      <c r="C261" s="13">
        <v>1.25</v>
      </c>
      <c r="D261" s="39"/>
      <c r="E261" s="9"/>
      <c r="F261" s="20"/>
      <c r="G261" s="42">
        <f>IF(ISBLANK(Table1[[#This Row],[EARNED]]),"",Table1[[#This Row],[EARNED]])</f>
        <v>1.25</v>
      </c>
      <c r="H261" s="39">
        <v>7</v>
      </c>
      <c r="I261" s="9"/>
      <c r="J261" s="11"/>
      <c r="K261" s="20" t="s">
        <v>169</v>
      </c>
    </row>
    <row r="262" spans="1:11" x14ac:dyDescent="0.25">
      <c r="A262" s="40"/>
      <c r="B262" s="20" t="s">
        <v>170</v>
      </c>
      <c r="C262" s="13"/>
      <c r="D262" s="39"/>
      <c r="E262" s="9"/>
      <c r="F262" s="20"/>
      <c r="G262" s="42"/>
      <c r="H262" s="39">
        <v>10</v>
      </c>
      <c r="I262" s="9"/>
      <c r="J262" s="11"/>
      <c r="K262" s="20" t="s">
        <v>171</v>
      </c>
    </row>
    <row r="263" spans="1:11" x14ac:dyDescent="0.25">
      <c r="A263" s="40">
        <f>EDATE(A261,1)</f>
        <v>42767</v>
      </c>
      <c r="B263" s="20" t="s">
        <v>69</v>
      </c>
      <c r="C263" s="13">
        <v>1.25</v>
      </c>
      <c r="D263" s="39"/>
      <c r="E263" s="9"/>
      <c r="F263" s="20"/>
      <c r="G263" s="42">
        <f>IF(ISBLANK(Table1[[#This Row],[EARNED]]),"",Table1[[#This Row],[EARNED]])</f>
        <v>1.25</v>
      </c>
      <c r="H263" s="39">
        <v>2</v>
      </c>
      <c r="I263" s="9"/>
      <c r="J263" s="11"/>
      <c r="K263" s="20" t="s">
        <v>172</v>
      </c>
    </row>
    <row r="264" spans="1:11" x14ac:dyDescent="0.25">
      <c r="A264" s="40"/>
      <c r="B264" s="20" t="s">
        <v>62</v>
      </c>
      <c r="C264" s="13"/>
      <c r="D264" s="39"/>
      <c r="E264" s="9"/>
      <c r="F264" s="20"/>
      <c r="G264" s="42" t="str">
        <f>IF(ISBLANK(Table1[[#This Row],[EARNED]]),"",Table1[[#This Row],[EARNED]])</f>
        <v/>
      </c>
      <c r="H264" s="39">
        <v>3</v>
      </c>
      <c r="I264" s="9"/>
      <c r="J264" s="11"/>
      <c r="K264" s="20" t="s">
        <v>173</v>
      </c>
    </row>
    <row r="265" spans="1:11" x14ac:dyDescent="0.25">
      <c r="A265" s="40">
        <f>EDATE(A263,1)</f>
        <v>42795</v>
      </c>
      <c r="B265" s="20"/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>EDATE(A265,1)</f>
        <v>42826</v>
      </c>
      <c r="B266" s="20" t="s">
        <v>62</v>
      </c>
      <c r="C266" s="13">
        <v>1.25</v>
      </c>
      <c r="D266" s="39"/>
      <c r="E266" s="9"/>
      <c r="F266" s="20"/>
      <c r="G266" s="42">
        <f>IF(ISBLANK(Table1[[#This Row],[EARNED]]),"",Table1[[#This Row],[EARNED]])</f>
        <v>1.25</v>
      </c>
      <c r="H266" s="39">
        <v>3</v>
      </c>
      <c r="I266" s="9"/>
      <c r="J266" s="11"/>
      <c r="K266" s="20" t="s">
        <v>174</v>
      </c>
    </row>
    <row r="267" spans="1:11" x14ac:dyDescent="0.25">
      <c r="A267" s="40"/>
      <c r="B267" s="20" t="s">
        <v>86</v>
      </c>
      <c r="C267" s="13"/>
      <c r="D267" s="39"/>
      <c r="E267" s="9"/>
      <c r="F267" s="20"/>
      <c r="G267" s="42" t="str">
        <f>IF(ISBLANK(Table1[[#This Row],[EARNED]]),"",Table1[[#This Row],[EARNED]])</f>
        <v/>
      </c>
      <c r="H267" s="39"/>
      <c r="I267" s="9"/>
      <c r="J267" s="11"/>
      <c r="K267" s="20" t="s">
        <v>87</v>
      </c>
    </row>
    <row r="268" spans="1:11" x14ac:dyDescent="0.25">
      <c r="A268" s="40">
        <f>EDATE(A266,1)</f>
        <v>42856</v>
      </c>
      <c r="B268" s="20" t="s">
        <v>62</v>
      </c>
      <c r="C268" s="13">
        <v>1.25</v>
      </c>
      <c r="D268" s="39"/>
      <c r="E268" s="9"/>
      <c r="F268" s="20"/>
      <c r="G268" s="42">
        <f>IF(ISBLANK(Table1[[#This Row],[EARNED]]),"",Table1[[#This Row],[EARNED]])</f>
        <v>1.25</v>
      </c>
      <c r="H268" s="39">
        <v>3</v>
      </c>
      <c r="I268" s="9"/>
      <c r="J268" s="11"/>
      <c r="K268" s="20" t="s">
        <v>175</v>
      </c>
    </row>
    <row r="269" spans="1:11" x14ac:dyDescent="0.25">
      <c r="A269" s="40">
        <f t="shared" ref="A269:A276" si="16">EDATE(A268,1)</f>
        <v>42887</v>
      </c>
      <c r="B269" s="15"/>
      <c r="C269" s="13">
        <v>1.25</v>
      </c>
      <c r="D269" s="43"/>
      <c r="E269" s="54"/>
      <c r="F269" s="15"/>
      <c r="G269" s="42">
        <f>IF(ISBLANK(Table1[[#This Row],[EARNED]]),"",Table1[[#This Row],[EARNED]])</f>
        <v>1.25</v>
      </c>
      <c r="H269" s="43"/>
      <c r="I269" s="54"/>
      <c r="J269" s="12"/>
      <c r="K269" s="15"/>
    </row>
    <row r="270" spans="1:11" x14ac:dyDescent="0.25">
      <c r="A270" s="40">
        <f t="shared" si="16"/>
        <v>42917</v>
      </c>
      <c r="B270" s="20" t="s">
        <v>69</v>
      </c>
      <c r="C270" s="13">
        <v>1.25</v>
      </c>
      <c r="D270" s="39"/>
      <c r="E270" s="9"/>
      <c r="F270" s="20"/>
      <c r="G270" s="42">
        <f>IF(ISBLANK(Table1[[#This Row],[EARNED]]),"",Table1[[#This Row],[EARNED]])</f>
        <v>1.25</v>
      </c>
      <c r="H270" s="39">
        <v>2</v>
      </c>
      <c r="I270" s="9"/>
      <c r="J270" s="11"/>
      <c r="K270" s="20" t="s">
        <v>176</v>
      </c>
    </row>
    <row r="271" spans="1:11" x14ac:dyDescent="0.25">
      <c r="A271" s="40">
        <f t="shared" si="16"/>
        <v>42948</v>
      </c>
      <c r="B271" s="20"/>
      <c r="C271" s="13">
        <v>1.25</v>
      </c>
      <c r="D271" s="39"/>
      <c r="E271" s="9"/>
      <c r="F271" s="20"/>
      <c r="G271" s="42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 t="shared" si="16"/>
        <v>42979</v>
      </c>
      <c r="B272" s="20" t="s">
        <v>62</v>
      </c>
      <c r="C272" s="13">
        <v>1.25</v>
      </c>
      <c r="D272" s="39"/>
      <c r="E272" s="9"/>
      <c r="F272" s="20"/>
      <c r="G272" s="42">
        <f>IF(ISBLANK(Table1[[#This Row],[EARNED]]),"",Table1[[#This Row],[EARNED]])</f>
        <v>1.25</v>
      </c>
      <c r="H272" s="39">
        <v>3</v>
      </c>
      <c r="I272" s="9"/>
      <c r="J272" s="11"/>
      <c r="K272" s="20" t="s">
        <v>177</v>
      </c>
    </row>
    <row r="273" spans="1:11" x14ac:dyDescent="0.25">
      <c r="A273" s="40"/>
      <c r="B273" s="20" t="s">
        <v>62</v>
      </c>
      <c r="C273" s="13"/>
      <c r="D273" s="39"/>
      <c r="E273" s="9"/>
      <c r="F273" s="20"/>
      <c r="G273" s="42" t="str">
        <f>IF(ISBLANK(Table1[[#This Row],[EARNED]]),"",Table1[[#This Row],[EARNED]])</f>
        <v/>
      </c>
      <c r="H273" s="39">
        <v>3</v>
      </c>
      <c r="I273" s="9"/>
      <c r="J273" s="11"/>
      <c r="K273" s="20" t="s">
        <v>178</v>
      </c>
    </row>
    <row r="274" spans="1:11" x14ac:dyDescent="0.25">
      <c r="A274" s="40">
        <f>EDATE(A272,1)</f>
        <v>43009</v>
      </c>
      <c r="B274" s="20" t="s">
        <v>45</v>
      </c>
      <c r="C274" s="13">
        <v>1.25</v>
      </c>
      <c r="D274" s="39"/>
      <c r="E274" s="9"/>
      <c r="F274" s="20"/>
      <c r="G274" s="42">
        <f>IF(ISBLANK(Table1[[#This Row],[EARNED]]),"",Table1[[#This Row],[EARNED]])</f>
        <v>1.25</v>
      </c>
      <c r="H274" s="39">
        <v>1</v>
      </c>
      <c r="I274" s="9"/>
      <c r="J274" s="11"/>
      <c r="K274" s="49">
        <v>45202</v>
      </c>
    </row>
    <row r="275" spans="1:11" x14ac:dyDescent="0.25">
      <c r="A275" s="40">
        <f t="shared" si="16"/>
        <v>43040</v>
      </c>
      <c r="B275" s="20" t="s">
        <v>45</v>
      </c>
      <c r="C275" s="13">
        <v>1.25</v>
      </c>
      <c r="D275" s="39"/>
      <c r="E275" s="9"/>
      <c r="F275" s="20"/>
      <c r="G275" s="42">
        <f>IF(ISBLANK(Table1[[#This Row],[EARNED]]),"",Table1[[#This Row],[EARNED]])</f>
        <v>1.25</v>
      </c>
      <c r="H275" s="39">
        <v>1</v>
      </c>
      <c r="I275" s="9"/>
      <c r="J275" s="11"/>
      <c r="K275" s="49">
        <v>45237</v>
      </c>
    </row>
    <row r="276" spans="1:11" x14ac:dyDescent="0.25">
      <c r="A276" s="40">
        <f t="shared" si="16"/>
        <v>43070</v>
      </c>
      <c r="B276" s="20" t="s">
        <v>56</v>
      </c>
      <c r="C276" s="13">
        <v>1.25</v>
      </c>
      <c r="D276" s="39"/>
      <c r="E276" s="9"/>
      <c r="F276" s="20"/>
      <c r="G276" s="42">
        <f>IF(ISBLANK(Table1[[#This Row],[EARNED]]),"",Table1[[#This Row],[EARNED]])</f>
        <v>1.25</v>
      </c>
      <c r="H276" s="39"/>
      <c r="I276" s="9"/>
      <c r="J276" s="11"/>
      <c r="K276" s="20" t="s">
        <v>179</v>
      </c>
    </row>
    <row r="277" spans="1:11" x14ac:dyDescent="0.25">
      <c r="A277" s="48" t="s">
        <v>180</v>
      </c>
      <c r="B277" s="20"/>
      <c r="C277" s="13"/>
      <c r="D277" s="39"/>
      <c r="E277" s="9"/>
      <c r="F277" s="20"/>
      <c r="G277" s="42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43101</v>
      </c>
      <c r="B278" s="20"/>
      <c r="C278" s="13">
        <v>1.25</v>
      </c>
      <c r="D278" s="39"/>
      <c r="E278" s="9"/>
      <c r="F278" s="20"/>
      <c r="G278" s="42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>EDATE(A278,1)</f>
        <v>43132</v>
      </c>
      <c r="B279" s="20"/>
      <c r="C279" s="13">
        <v>1.25</v>
      </c>
      <c r="D279" s="39"/>
      <c r="E279" s="9"/>
      <c r="F279" s="20"/>
      <c r="G279" s="42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 t="shared" ref="A280:A291" si="17">EDATE(A279,1)</f>
        <v>43160</v>
      </c>
      <c r="B280" s="20"/>
      <c r="C280" s="13">
        <v>1.25</v>
      </c>
      <c r="D280" s="39"/>
      <c r="E280" s="9"/>
      <c r="F280" s="20"/>
      <c r="G280" s="42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 t="shared" si="17"/>
        <v>43191</v>
      </c>
      <c r="B281" s="20" t="s">
        <v>86</v>
      </c>
      <c r="C281" s="13">
        <v>1.25</v>
      </c>
      <c r="D281" s="39"/>
      <c r="E281" s="9"/>
      <c r="F281" s="20"/>
      <c r="G281" s="42">
        <f>IF(ISBLANK(Table1[[#This Row],[EARNED]]),"",Table1[[#This Row],[EARNED]])</f>
        <v>1.25</v>
      </c>
      <c r="H281" s="39"/>
      <c r="I281" s="9"/>
      <c r="J281" s="11"/>
      <c r="K281" s="20" t="s">
        <v>181</v>
      </c>
    </row>
    <row r="282" spans="1:11" x14ac:dyDescent="0.25">
      <c r="A282" s="40"/>
      <c r="B282" s="20" t="s">
        <v>50</v>
      </c>
      <c r="C282" s="13"/>
      <c r="D282" s="39"/>
      <c r="E282" s="9"/>
      <c r="F282" s="20"/>
      <c r="G282" s="42" t="str">
        <f>IF(ISBLANK(Table1[[#This Row],[EARNED]]),"",Table1[[#This Row],[EARNED]])</f>
        <v/>
      </c>
      <c r="H282" s="39"/>
      <c r="I282" s="9"/>
      <c r="J282" s="11"/>
      <c r="K282" s="20" t="s">
        <v>182</v>
      </c>
    </row>
    <row r="283" spans="1:11" x14ac:dyDescent="0.25">
      <c r="A283" s="40">
        <f>EDATE(A281,1)</f>
        <v>43221</v>
      </c>
      <c r="B283" s="20"/>
      <c r="C283" s="13">
        <v>1.25</v>
      </c>
      <c r="D283" s="39"/>
      <c r="E283" s="9"/>
      <c r="F283" s="20"/>
      <c r="G283" s="42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 t="shared" si="17"/>
        <v>43252</v>
      </c>
      <c r="B284" s="20"/>
      <c r="C284" s="13">
        <v>1.25</v>
      </c>
      <c r="D284" s="39"/>
      <c r="E284" s="9"/>
      <c r="F284" s="20"/>
      <c r="G284" s="42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f t="shared" si="17"/>
        <v>43282</v>
      </c>
      <c r="B285" s="20"/>
      <c r="C285" s="13">
        <v>1.25</v>
      </c>
      <c r="D285" s="39"/>
      <c r="E285" s="9"/>
      <c r="F285" s="20"/>
      <c r="G285" s="42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 t="shared" si="17"/>
        <v>43313</v>
      </c>
      <c r="B286" s="20" t="s">
        <v>62</v>
      </c>
      <c r="C286" s="13">
        <v>1.25</v>
      </c>
      <c r="D286" s="39"/>
      <c r="E286" s="9"/>
      <c r="F286" s="20"/>
      <c r="G286" s="42">
        <f>IF(ISBLANK(Table1[[#This Row],[EARNED]]),"",Table1[[#This Row],[EARNED]])</f>
        <v>1.25</v>
      </c>
      <c r="H286" s="39">
        <v>3</v>
      </c>
      <c r="I286" s="9"/>
      <c r="J286" s="11"/>
      <c r="K286" s="20" t="s">
        <v>183</v>
      </c>
    </row>
    <row r="287" spans="1:11" x14ac:dyDescent="0.25">
      <c r="A287" s="40">
        <f t="shared" si="17"/>
        <v>43344</v>
      </c>
      <c r="B287" s="20" t="s">
        <v>62</v>
      </c>
      <c r="C287" s="13">
        <v>1.25</v>
      </c>
      <c r="D287" s="39"/>
      <c r="E287" s="9"/>
      <c r="F287" s="20"/>
      <c r="G287" s="42">
        <f>IF(ISBLANK(Table1[[#This Row],[EARNED]]),"",Table1[[#This Row],[EARNED]])</f>
        <v>1.25</v>
      </c>
      <c r="H287" s="39">
        <v>3</v>
      </c>
      <c r="I287" s="9"/>
      <c r="J287" s="11"/>
      <c r="K287" s="51" t="s">
        <v>184</v>
      </c>
    </row>
    <row r="288" spans="1:11" x14ac:dyDescent="0.25">
      <c r="A288" s="40"/>
      <c r="B288" s="20" t="s">
        <v>56</v>
      </c>
      <c r="C288" s="13"/>
      <c r="D288" s="39">
        <v>5</v>
      </c>
      <c r="E288" s="9"/>
      <c r="F288" s="20"/>
      <c r="G288" s="42" t="str">
        <f>IF(ISBLANK(Table1[[#This Row],[EARNED]]),"",Table1[[#This Row],[EARNED]])</f>
        <v/>
      </c>
      <c r="H288" s="39"/>
      <c r="I288" s="9"/>
      <c r="J288" s="11"/>
      <c r="K288" s="51" t="s">
        <v>185</v>
      </c>
    </row>
    <row r="289" spans="1:11" x14ac:dyDescent="0.25">
      <c r="A289" s="40">
        <f>EDATE(A287,1)</f>
        <v>43374</v>
      </c>
      <c r="B289" s="20"/>
      <c r="C289" s="13">
        <v>1.25</v>
      </c>
      <c r="D289" s="39"/>
      <c r="E289" s="9"/>
      <c r="F289" s="20"/>
      <c r="G289" s="42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si="17"/>
        <v>43405</v>
      </c>
      <c r="B290" s="20"/>
      <c r="C290" s="13">
        <v>1.25</v>
      </c>
      <c r="D290" s="39"/>
      <c r="E290" s="9"/>
      <c r="F290" s="20"/>
      <c r="G290" s="42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si="17"/>
        <v>43435</v>
      </c>
      <c r="B291" s="20" t="s">
        <v>56</v>
      </c>
      <c r="C291" s="13">
        <v>1.25</v>
      </c>
      <c r="D291" s="39">
        <v>5</v>
      </c>
      <c r="E291" s="9"/>
      <c r="F291" s="20"/>
      <c r="G291" s="42">
        <f>IF(ISBLANK(Table1[[#This Row],[EARNED]]),"",Table1[[#This Row],[EARNED]])</f>
        <v>1.25</v>
      </c>
      <c r="H291" s="39"/>
      <c r="I291" s="9"/>
      <c r="J291" s="11"/>
      <c r="K291" s="20" t="s">
        <v>186</v>
      </c>
    </row>
    <row r="292" spans="1:11" x14ac:dyDescent="0.25">
      <c r="A292" s="48" t="s">
        <v>187</v>
      </c>
      <c r="B292" s="20"/>
      <c r="C292" s="13"/>
      <c r="D292" s="39"/>
      <c r="E292" s="9"/>
      <c r="F292" s="20"/>
      <c r="G292" s="42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v>43466</v>
      </c>
      <c r="B293" s="20" t="s">
        <v>188</v>
      </c>
      <c r="C293" s="13">
        <v>1.25</v>
      </c>
      <c r="D293" s="39"/>
      <c r="E293" s="9"/>
      <c r="F293" s="20"/>
      <c r="G293" s="42">
        <f>IF(ISBLANK(Table1[[#This Row],[EARNED]]),"",Table1[[#This Row],[EARNED]])</f>
        <v>1.25</v>
      </c>
      <c r="H293" s="39">
        <v>5</v>
      </c>
      <c r="I293" s="9"/>
      <c r="J293" s="11"/>
      <c r="K293" s="20" t="s">
        <v>189</v>
      </c>
    </row>
    <row r="294" spans="1:11" x14ac:dyDescent="0.25">
      <c r="A294" s="40">
        <f>EDATE(A293,1)</f>
        <v>43497</v>
      </c>
      <c r="B294" s="20" t="s">
        <v>56</v>
      </c>
      <c r="C294" s="13">
        <v>1.25</v>
      </c>
      <c r="D294" s="39">
        <v>5</v>
      </c>
      <c r="E294" s="9"/>
      <c r="F294" s="20"/>
      <c r="G294" s="42">
        <f>IF(ISBLANK(Table1[[#This Row],[EARNED]]),"",Table1[[#This Row],[EARNED]])</f>
        <v>1.25</v>
      </c>
      <c r="H294" s="39"/>
      <c r="I294" s="9"/>
      <c r="J294" s="11"/>
      <c r="K294" s="20" t="s">
        <v>190</v>
      </c>
    </row>
    <row r="295" spans="1:11" x14ac:dyDescent="0.25">
      <c r="A295" s="40">
        <f t="shared" ref="A295:A304" si="18">EDATE(A294,1)</f>
        <v>43525</v>
      </c>
      <c r="B295" s="20"/>
      <c r="C295" s="13">
        <v>1.25</v>
      </c>
      <c r="D295" s="39"/>
      <c r="E295" s="9"/>
      <c r="F295" s="20"/>
      <c r="G295" s="42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 t="shared" si="18"/>
        <v>43556</v>
      </c>
      <c r="B296" s="20"/>
      <c r="C296" s="13">
        <v>1.25</v>
      </c>
      <c r="D296" s="39"/>
      <c r="E296" s="9"/>
      <c r="F296" s="20"/>
      <c r="G296" s="42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 t="shared" si="18"/>
        <v>43586</v>
      </c>
      <c r="B297" s="20" t="s">
        <v>50</v>
      </c>
      <c r="C297" s="13">
        <v>1.25</v>
      </c>
      <c r="D297" s="39">
        <v>3</v>
      </c>
      <c r="E297" s="9"/>
      <c r="F297" s="20"/>
      <c r="G297" s="42">
        <f>IF(ISBLANK(Table1[[#This Row],[EARNED]]),"",Table1[[#This Row],[EARNED]])</f>
        <v>1.25</v>
      </c>
      <c r="H297" s="39"/>
      <c r="I297" s="9"/>
      <c r="J297" s="11"/>
      <c r="K297" s="20" t="s">
        <v>191</v>
      </c>
    </row>
    <row r="298" spans="1:11" x14ac:dyDescent="0.25">
      <c r="A298" s="40">
        <f t="shared" si="18"/>
        <v>43617</v>
      </c>
      <c r="B298" s="20" t="s">
        <v>69</v>
      </c>
      <c r="C298" s="13">
        <v>1.25</v>
      </c>
      <c r="D298" s="39"/>
      <c r="E298" s="9"/>
      <c r="F298" s="20"/>
      <c r="G298" s="42">
        <f>IF(ISBLANK(Table1[[#This Row],[EARNED]]),"",Table1[[#This Row],[EARNED]])</f>
        <v>1.25</v>
      </c>
      <c r="H298" s="39">
        <v>2</v>
      </c>
      <c r="I298" s="9"/>
      <c r="J298" s="11"/>
      <c r="K298" s="20" t="s">
        <v>192</v>
      </c>
    </row>
    <row r="299" spans="1:11" x14ac:dyDescent="0.25">
      <c r="A299" s="40">
        <f t="shared" si="18"/>
        <v>43647</v>
      </c>
      <c r="B299" s="20" t="s">
        <v>62</v>
      </c>
      <c r="C299" s="13">
        <v>1.25</v>
      </c>
      <c r="D299" s="39"/>
      <c r="E299" s="9"/>
      <c r="F299" s="20"/>
      <c r="G299" s="42">
        <f>IF(ISBLANK(Table1[[#This Row],[EARNED]]),"",Table1[[#This Row],[EARNED]])</f>
        <v>1.25</v>
      </c>
      <c r="H299" s="39">
        <v>3</v>
      </c>
      <c r="I299" s="9"/>
      <c r="J299" s="11"/>
      <c r="K299" s="20" t="s">
        <v>193</v>
      </c>
    </row>
    <row r="300" spans="1:11" x14ac:dyDescent="0.25">
      <c r="A300" s="40"/>
      <c r="B300" s="20" t="s">
        <v>57</v>
      </c>
      <c r="C300" s="13"/>
      <c r="D300" s="39"/>
      <c r="E300" s="9"/>
      <c r="F300" s="20"/>
      <c r="G300" s="42" t="str">
        <f>IF(ISBLANK(Table1[[#This Row],[EARNED]]),"",Table1[[#This Row],[EARNED]])</f>
        <v/>
      </c>
      <c r="H300" s="39"/>
      <c r="I300" s="9"/>
      <c r="J300" s="11"/>
      <c r="K300" s="20" t="s">
        <v>194</v>
      </c>
    </row>
    <row r="301" spans="1:11" x14ac:dyDescent="0.25">
      <c r="A301" s="40">
        <f>EDATE(A299,1)</f>
        <v>43678</v>
      </c>
      <c r="B301" s="20"/>
      <c r="C301" s="13">
        <v>1.25</v>
      </c>
      <c r="D301" s="39"/>
      <c r="E301" s="9"/>
      <c r="F301" s="20"/>
      <c r="G301" s="42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 t="shared" si="18"/>
        <v>43709</v>
      </c>
      <c r="B302" s="15" t="s">
        <v>62</v>
      </c>
      <c r="C302" s="13">
        <v>1.25</v>
      </c>
      <c r="D302" s="43"/>
      <c r="E302" s="54"/>
      <c r="F302" s="15"/>
      <c r="G302" s="42">
        <f>IF(ISBLANK(Table1[[#This Row],[EARNED]]),"",Table1[[#This Row],[EARNED]])</f>
        <v>1.25</v>
      </c>
      <c r="H302" s="43">
        <v>3</v>
      </c>
      <c r="I302" s="54"/>
      <c r="J302" s="12"/>
      <c r="K302" s="15" t="s">
        <v>195</v>
      </c>
    </row>
    <row r="303" spans="1:11" x14ac:dyDescent="0.25">
      <c r="A303" s="40">
        <f t="shared" si="18"/>
        <v>43739</v>
      </c>
      <c r="B303" s="20"/>
      <c r="C303" s="13">
        <v>1.25</v>
      </c>
      <c r="D303" s="39"/>
      <c r="E303" s="9"/>
      <c r="F303" s="20"/>
      <c r="G303" s="42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 t="shared" si="18"/>
        <v>43770</v>
      </c>
      <c r="B304" s="20" t="s">
        <v>69</v>
      </c>
      <c r="C304" s="13">
        <v>1.25</v>
      </c>
      <c r="D304" s="39"/>
      <c r="E304" s="9"/>
      <c r="F304" s="20"/>
      <c r="G304" s="42">
        <f>IF(ISBLANK(Table1[[#This Row],[EARNED]]),"",Table1[[#This Row],[EARNED]])</f>
        <v>1.25</v>
      </c>
      <c r="H304" s="39">
        <v>2</v>
      </c>
      <c r="I304" s="9"/>
      <c r="J304" s="11"/>
      <c r="K304" s="20" t="s">
        <v>196</v>
      </c>
    </row>
    <row r="305" spans="1:11" x14ac:dyDescent="0.25">
      <c r="A305" s="40"/>
      <c r="B305" s="20" t="s">
        <v>62</v>
      </c>
      <c r="C305" s="13"/>
      <c r="D305" s="39"/>
      <c r="E305" s="9"/>
      <c r="F305" s="20"/>
      <c r="G305" s="42" t="str">
        <f>IF(ISBLANK(Table1[[#This Row],[EARNED]]),"",Table1[[#This Row],[EARNED]])</f>
        <v/>
      </c>
      <c r="H305" s="39">
        <v>3</v>
      </c>
      <c r="I305" s="9"/>
      <c r="J305" s="11"/>
      <c r="K305" s="20" t="s">
        <v>197</v>
      </c>
    </row>
    <row r="306" spans="1:11" x14ac:dyDescent="0.25">
      <c r="A306" s="40"/>
      <c r="B306" s="20" t="s">
        <v>56</v>
      </c>
      <c r="C306" s="13"/>
      <c r="D306" s="39">
        <v>5</v>
      </c>
      <c r="E306" s="9"/>
      <c r="F306" s="20"/>
      <c r="G306" s="42" t="str">
        <f>IF(ISBLANK(Table1[[#This Row],[EARNED]]),"",Table1[[#This Row],[EARNED]])</f>
        <v/>
      </c>
      <c r="H306" s="39"/>
      <c r="I306" s="9"/>
      <c r="J306" s="11"/>
      <c r="K306" s="20" t="s">
        <v>198</v>
      </c>
    </row>
    <row r="307" spans="1:11" x14ac:dyDescent="0.25">
      <c r="A307" s="40">
        <f>EDATE(A304,1)</f>
        <v>43800</v>
      </c>
      <c r="B307" s="20"/>
      <c r="C307" s="13">
        <v>1.25</v>
      </c>
      <c r="D307" s="39"/>
      <c r="E307" s="9"/>
      <c r="F307" s="20"/>
      <c r="G307" s="42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8" t="s">
        <v>199</v>
      </c>
      <c r="B308" s="20"/>
      <c r="C308" s="13"/>
      <c r="D308" s="39"/>
      <c r="E308" s="9"/>
      <c r="F308" s="20"/>
      <c r="G308" s="42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43831</v>
      </c>
      <c r="B309" s="20" t="s">
        <v>62</v>
      </c>
      <c r="C309" s="13">
        <v>1.25</v>
      </c>
      <c r="D309" s="39"/>
      <c r="E309" s="9"/>
      <c r="F309" s="20"/>
      <c r="G309" s="42">
        <f>IF(ISBLANK(Table1[[#This Row],[EARNED]]),"",Table1[[#This Row],[EARNED]])</f>
        <v>1.25</v>
      </c>
      <c r="H309" s="39">
        <v>3</v>
      </c>
      <c r="I309" s="9"/>
      <c r="J309" s="11"/>
      <c r="K309" s="20" t="s">
        <v>200</v>
      </c>
    </row>
    <row r="310" spans="1:11" x14ac:dyDescent="0.25">
      <c r="A310" s="40">
        <f>EDATE(A309,1)</f>
        <v>43862</v>
      </c>
      <c r="B310" s="20" t="s">
        <v>201</v>
      </c>
      <c r="C310" s="13">
        <v>1.25</v>
      </c>
      <c r="D310" s="39"/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 t="s">
        <v>202</v>
      </c>
    </row>
    <row r="311" spans="1:11" x14ac:dyDescent="0.25">
      <c r="A311" s="40"/>
      <c r="B311" s="20" t="s">
        <v>57</v>
      </c>
      <c r="C311" s="13"/>
      <c r="D311" s="39"/>
      <c r="E311" s="9"/>
      <c r="F311" s="20"/>
      <c r="G311" s="42" t="str">
        <f>IF(ISBLANK(Table1[[#This Row],[EARNED]]),"",Table1[[#This Row],[EARNED]])</f>
        <v/>
      </c>
      <c r="H311" s="39"/>
      <c r="I311" s="9"/>
      <c r="J311" s="11"/>
      <c r="K311" s="20" t="s">
        <v>203</v>
      </c>
    </row>
    <row r="312" spans="1:11" x14ac:dyDescent="0.25">
      <c r="A312" s="40"/>
      <c r="B312" s="20" t="s">
        <v>62</v>
      </c>
      <c r="C312" s="13"/>
      <c r="D312" s="39"/>
      <c r="E312" s="9"/>
      <c r="F312" s="20"/>
      <c r="G312" s="42" t="str">
        <f>IF(ISBLANK(Table1[[#This Row],[EARNED]]),"",Table1[[#This Row],[EARNED]])</f>
        <v/>
      </c>
      <c r="H312" s="39">
        <v>3</v>
      </c>
      <c r="I312" s="9"/>
      <c r="J312" s="11"/>
      <c r="K312" s="20" t="s">
        <v>204</v>
      </c>
    </row>
    <row r="313" spans="1:11" x14ac:dyDescent="0.25">
      <c r="A313" s="40">
        <f>EDATE(A310,1)</f>
        <v>43891</v>
      </c>
      <c r="B313" s="20"/>
      <c r="C313" s="13">
        <v>1.25</v>
      </c>
      <c r="D313" s="39"/>
      <c r="E313" s="9"/>
      <c r="F313" s="20"/>
      <c r="G313" s="42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f t="shared" ref="A314:A322" si="19">EDATE(A313,1)</f>
        <v>43922</v>
      </c>
      <c r="B314" s="20"/>
      <c r="C314" s="13">
        <v>1.25</v>
      </c>
      <c r="D314" s="39"/>
      <c r="E314" s="9"/>
      <c r="F314" s="20"/>
      <c r="G314" s="42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 t="shared" si="19"/>
        <v>43952</v>
      </c>
      <c r="B315" s="20"/>
      <c r="C315" s="13">
        <v>1.25</v>
      </c>
      <c r="D315" s="39"/>
      <c r="E315" s="9"/>
      <c r="F315" s="20"/>
      <c r="G315" s="42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 t="shared" si="19"/>
        <v>43983</v>
      </c>
      <c r="B316" s="20"/>
      <c r="C316" s="13">
        <v>1.25</v>
      </c>
      <c r="D316" s="39"/>
      <c r="E316" s="9"/>
      <c r="F316" s="20"/>
      <c r="G316" s="42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f t="shared" si="19"/>
        <v>44013</v>
      </c>
      <c r="B317" s="20"/>
      <c r="C317" s="13">
        <v>1.25</v>
      </c>
      <c r="D317" s="39"/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 t="shared" si="19"/>
        <v>44044</v>
      </c>
      <c r="B318" s="20"/>
      <c r="C318" s="13">
        <v>1.25</v>
      </c>
      <c r="D318" s="39"/>
      <c r="E318" s="9"/>
      <c r="F318" s="20"/>
      <c r="G318" s="42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19"/>
        <v>44075</v>
      </c>
      <c r="B319" s="20"/>
      <c r="C319" s="13">
        <v>1.25</v>
      </c>
      <c r="D319" s="39"/>
      <c r="E319" s="9"/>
      <c r="F319" s="20"/>
      <c r="G319" s="42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f t="shared" si="19"/>
        <v>44105</v>
      </c>
      <c r="B320" s="20"/>
      <c r="C320" s="13">
        <v>1.25</v>
      </c>
      <c r="D320" s="39"/>
      <c r="E320" s="9"/>
      <c r="F320" s="20"/>
      <c r="G320" s="42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 t="shared" si="19"/>
        <v>44136</v>
      </c>
      <c r="B321" s="20"/>
      <c r="C321" s="13">
        <v>1.25</v>
      </c>
      <c r="D321" s="39"/>
      <c r="E321" s="9"/>
      <c r="F321" s="20"/>
      <c r="G321" s="42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si="19"/>
        <v>44166</v>
      </c>
      <c r="B322" s="20" t="s">
        <v>94</v>
      </c>
      <c r="C322" s="13">
        <v>1.25</v>
      </c>
      <c r="D322" s="39">
        <v>5</v>
      </c>
      <c r="E322" s="9"/>
      <c r="F322" s="20"/>
      <c r="G322" s="42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8" t="s">
        <v>205</v>
      </c>
      <c r="B323" s="20"/>
      <c r="C323" s="13"/>
      <c r="D323" s="39"/>
      <c r="E323" s="9"/>
      <c r="F323" s="20"/>
      <c r="G323" s="42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1">
        <v>44197</v>
      </c>
      <c r="B324" s="15"/>
      <c r="C324" s="42">
        <v>1.25</v>
      </c>
      <c r="D324" s="43"/>
      <c r="E324" s="54"/>
      <c r="F324" s="15"/>
      <c r="G324" s="42">
        <f>IF(ISBLANK(Table1[[#This Row],[EARNED]]),"",Table1[[#This Row],[EARNED]])</f>
        <v>1.25</v>
      </c>
      <c r="H324" s="43"/>
      <c r="I324" s="54"/>
      <c r="J324" s="12"/>
      <c r="K324" s="15"/>
    </row>
    <row r="325" spans="1:11" x14ac:dyDescent="0.25">
      <c r="A325" s="40">
        <f>EDATE(A324,1)</f>
        <v>44228</v>
      </c>
      <c r="B325" s="20"/>
      <c r="C325" s="42">
        <v>1.25</v>
      </c>
      <c r="D325" s="39"/>
      <c r="E325" s="9"/>
      <c r="F325" s="20"/>
      <c r="G325" s="42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f t="shared" ref="A326:A335" si="20">EDATE(A325,1)</f>
        <v>44256</v>
      </c>
      <c r="B326" s="20"/>
      <c r="C326" s="42">
        <v>1.25</v>
      </c>
      <c r="D326" s="39"/>
      <c r="E326" s="9"/>
      <c r="F326" s="20"/>
      <c r="G326" s="42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f t="shared" si="20"/>
        <v>44287</v>
      </c>
      <c r="B327" s="20"/>
      <c r="C327" s="42">
        <v>1.25</v>
      </c>
      <c r="D327" s="39"/>
      <c r="E327" s="9"/>
      <c r="F327" s="20"/>
      <c r="G327" s="42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 t="shared" si="20"/>
        <v>44317</v>
      </c>
      <c r="B328" s="20"/>
      <c r="C328" s="42">
        <v>1.25</v>
      </c>
      <c r="D328" s="39"/>
      <c r="E328" s="9"/>
      <c r="F328" s="20"/>
      <c r="G328" s="42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 t="shared" si="20"/>
        <v>44348</v>
      </c>
      <c r="B329" s="20"/>
      <c r="C329" s="42">
        <v>1.25</v>
      </c>
      <c r="D329" s="39"/>
      <c r="E329" s="9"/>
      <c r="F329" s="20"/>
      <c r="G329" s="42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 t="shared" si="20"/>
        <v>44378</v>
      </c>
      <c r="B330" s="20"/>
      <c r="C330" s="42">
        <v>1.25</v>
      </c>
      <c r="D330" s="39"/>
      <c r="E330" s="9"/>
      <c r="F330" s="20"/>
      <c r="G330" s="42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 t="shared" si="20"/>
        <v>44409</v>
      </c>
      <c r="B331" s="20"/>
      <c r="C331" s="42">
        <v>1.25</v>
      </c>
      <c r="D331" s="39"/>
      <c r="E331" s="9"/>
      <c r="F331" s="20"/>
      <c r="G331" s="42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 t="shared" si="20"/>
        <v>44440</v>
      </c>
      <c r="B332" s="20"/>
      <c r="C332" s="42">
        <v>1.25</v>
      </c>
      <c r="D332" s="39"/>
      <c r="E332" s="9"/>
      <c r="F332" s="20"/>
      <c r="G332" s="42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 t="shared" si="20"/>
        <v>44470</v>
      </c>
      <c r="B333" s="20"/>
      <c r="C333" s="42">
        <v>1.25</v>
      </c>
      <c r="D333" s="39"/>
      <c r="E333" s="9"/>
      <c r="F333" s="20"/>
      <c r="G333" s="42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si="20"/>
        <v>44501</v>
      </c>
      <c r="B334" s="20"/>
      <c r="C334" s="42">
        <v>1.25</v>
      </c>
      <c r="D334" s="39"/>
      <c r="E334" s="9"/>
      <c r="F334" s="20"/>
      <c r="G334" s="42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si="20"/>
        <v>44531</v>
      </c>
      <c r="B335" s="20" t="s">
        <v>94</v>
      </c>
      <c r="C335" s="42">
        <v>1.25</v>
      </c>
      <c r="D335" s="39">
        <v>5</v>
      </c>
      <c r="E335" s="9"/>
      <c r="F335" s="20"/>
      <c r="G335" s="42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8" t="s">
        <v>206</v>
      </c>
      <c r="B336" s="20"/>
      <c r="C336" s="13"/>
      <c r="D336" s="39"/>
      <c r="E336" s="9"/>
      <c r="F336" s="20"/>
      <c r="G336" s="42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v>44562</v>
      </c>
      <c r="B337" s="20"/>
      <c r="C337" s="13">
        <v>1.25</v>
      </c>
      <c r="D337" s="39"/>
      <c r="E337" s="9"/>
      <c r="F337" s="20"/>
      <c r="G337" s="42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1">
        <f>EDATE(A337,1)</f>
        <v>44593</v>
      </c>
      <c r="B338" s="15"/>
      <c r="C338" s="13">
        <v>1.25</v>
      </c>
      <c r="D338" s="43"/>
      <c r="E338" s="54"/>
      <c r="F338" s="15"/>
      <c r="G338" s="42">
        <f>IF(ISBLANK(Table1[[#This Row],[EARNED]]),"",Table1[[#This Row],[EARNED]])</f>
        <v>1.25</v>
      </c>
      <c r="H338" s="43"/>
      <c r="I338" s="54"/>
      <c r="J338" s="12"/>
      <c r="K338" s="15"/>
    </row>
    <row r="339" spans="1:11" x14ac:dyDescent="0.25">
      <c r="A339" s="41">
        <f t="shared" ref="A339:A347" si="21">EDATE(A338,1)</f>
        <v>44621</v>
      </c>
      <c r="B339" s="20" t="s">
        <v>56</v>
      </c>
      <c r="C339" s="13">
        <v>1.25</v>
      </c>
      <c r="D339" s="39">
        <v>5</v>
      </c>
      <c r="E339" s="9"/>
      <c r="F339" s="20"/>
      <c r="G339" s="42">
        <f>IF(ISBLANK(Table1[[#This Row],[EARNED]]),"",Table1[[#This Row],[EARNED]])</f>
        <v>1.25</v>
      </c>
      <c r="H339" s="39"/>
      <c r="I339" s="9"/>
      <c r="J339" s="11"/>
      <c r="K339" s="20" t="s">
        <v>207</v>
      </c>
    </row>
    <row r="340" spans="1:11" x14ac:dyDescent="0.25">
      <c r="A340" s="41"/>
      <c r="B340" s="20" t="s">
        <v>69</v>
      </c>
      <c r="C340" s="13"/>
      <c r="D340" s="39"/>
      <c r="E340" s="9"/>
      <c r="F340" s="20"/>
      <c r="G340" s="42"/>
      <c r="H340" s="39"/>
      <c r="I340" s="9"/>
      <c r="J340" s="11"/>
      <c r="K340" s="20" t="s">
        <v>208</v>
      </c>
    </row>
    <row r="341" spans="1:11" x14ac:dyDescent="0.25">
      <c r="A341" s="41"/>
      <c r="B341" s="20" t="s">
        <v>57</v>
      </c>
      <c r="C341" s="13"/>
      <c r="D341" s="39"/>
      <c r="E341" s="9"/>
      <c r="F341" s="20"/>
      <c r="G341" s="42"/>
      <c r="H341" s="39"/>
      <c r="I341" s="9"/>
      <c r="J341" s="11"/>
      <c r="K341" s="20" t="s">
        <v>209</v>
      </c>
    </row>
    <row r="342" spans="1:11" x14ac:dyDescent="0.25">
      <c r="A342" s="41">
        <f>EDATE(A339,1)</f>
        <v>44652</v>
      </c>
      <c r="B342" s="20"/>
      <c r="C342" s="13">
        <v>1.25</v>
      </c>
      <c r="D342" s="39"/>
      <c r="E342" s="9"/>
      <c r="F342" s="20"/>
      <c r="G342" s="42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1">
        <f t="shared" si="21"/>
        <v>44682</v>
      </c>
      <c r="B343" s="20"/>
      <c r="C343" s="13">
        <v>1.25</v>
      </c>
      <c r="D343" s="39"/>
      <c r="E343" s="9"/>
      <c r="F343" s="20"/>
      <c r="G343" s="42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1">
        <f t="shared" si="21"/>
        <v>44713</v>
      </c>
      <c r="B344" s="20" t="s">
        <v>146</v>
      </c>
      <c r="C344" s="13">
        <v>1.25</v>
      </c>
      <c r="D344" s="39">
        <v>1</v>
      </c>
      <c r="E344" s="9"/>
      <c r="F344" s="20"/>
      <c r="G344" s="42">
        <f>IF(ISBLANK(Table1[[#This Row],[EARNED]]),"",Table1[[#This Row],[EARNED]])</f>
        <v>1.25</v>
      </c>
      <c r="H344" s="39"/>
      <c r="I344" s="9"/>
      <c r="J344" s="11"/>
      <c r="K344" s="50">
        <v>11444</v>
      </c>
    </row>
    <row r="345" spans="1:11" x14ac:dyDescent="0.25">
      <c r="A345" s="41"/>
      <c r="B345" s="20" t="s">
        <v>62</v>
      </c>
      <c r="C345" s="13"/>
      <c r="D345" s="39"/>
      <c r="E345" s="9"/>
      <c r="F345" s="20"/>
      <c r="G345" s="42" t="str">
        <f>IF(ISBLANK(Table1[[#This Row],[EARNED]]),"",Table1[[#This Row],[EARNED]])</f>
        <v/>
      </c>
      <c r="H345" s="39">
        <v>3</v>
      </c>
      <c r="I345" s="9"/>
      <c r="J345" s="11"/>
      <c r="K345" s="20" t="s">
        <v>210</v>
      </c>
    </row>
    <row r="346" spans="1:11" x14ac:dyDescent="0.25">
      <c r="A346" s="41">
        <f>EDATE(A344,1)</f>
        <v>44743</v>
      </c>
      <c r="B346" s="20"/>
      <c r="C346" s="13">
        <v>1.25</v>
      </c>
      <c r="D346" s="39"/>
      <c r="E346" s="9"/>
      <c r="F346" s="20"/>
      <c r="G346" s="42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1">
        <f t="shared" si="21"/>
        <v>44774</v>
      </c>
      <c r="B347" s="20"/>
      <c r="C347" s="13">
        <v>1.25</v>
      </c>
      <c r="D347" s="39"/>
      <c r="E347" s="9"/>
      <c r="F347" s="20"/>
      <c r="G347" s="42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1">
        <f>EDATE(A347,1)</f>
        <v>44805</v>
      </c>
      <c r="B348" s="15" t="s">
        <v>50</v>
      </c>
      <c r="C348" s="13">
        <v>1.25</v>
      </c>
      <c r="D348" s="43">
        <v>3</v>
      </c>
      <c r="E348" s="54"/>
      <c r="F348" s="15"/>
      <c r="G348" s="42">
        <f>IF(ISBLANK(Table1[[#This Row],[EARNED]]),"",Table1[[#This Row],[EARNED]])</f>
        <v>1.25</v>
      </c>
      <c r="H348" s="43"/>
      <c r="I348" s="54"/>
      <c r="J348" s="12"/>
      <c r="K348" s="15"/>
    </row>
    <row r="349" spans="1:11" x14ac:dyDescent="0.25">
      <c r="A349" s="40">
        <v>44835</v>
      </c>
      <c r="B349" s="20"/>
      <c r="C349" s="13">
        <v>1.25</v>
      </c>
      <c r="D349" s="39"/>
      <c r="E349" s="9"/>
      <c r="F349" s="20"/>
      <c r="G349" s="42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44866</v>
      </c>
      <c r="B350" s="20"/>
      <c r="C350" s="13">
        <v>1.25</v>
      </c>
      <c r="D350" s="39"/>
      <c r="E350" s="9"/>
      <c r="F350" s="20"/>
      <c r="G350" s="42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44896</v>
      </c>
      <c r="B351" s="15" t="s">
        <v>212</v>
      </c>
      <c r="C351" s="13">
        <v>1.25</v>
      </c>
      <c r="D351" s="43">
        <v>5</v>
      </c>
      <c r="E351" s="54"/>
      <c r="F351" s="15"/>
      <c r="G351" s="42">
        <f>IF(ISBLANK(Table1[[#This Row],[EARNED]]),"",Table1[[#This Row],[EARNED]])</f>
        <v>1.25</v>
      </c>
      <c r="H351" s="43"/>
      <c r="I351" s="54"/>
      <c r="J351" s="12"/>
      <c r="K351" s="15" t="s">
        <v>213</v>
      </c>
    </row>
    <row r="352" spans="1:11" x14ac:dyDescent="0.25">
      <c r="A352" s="48" t="s">
        <v>211</v>
      </c>
      <c r="B352" s="15"/>
      <c r="C352" s="13"/>
      <c r="D352" s="43"/>
      <c r="E352" s="54"/>
      <c r="F352" s="15"/>
      <c r="G352" s="42" t="str">
        <f>IF(ISBLANK(Table1[[#This Row],[EARNED]]),"",Table1[[#This Row],[EARNED]])</f>
        <v/>
      </c>
      <c r="H352" s="43"/>
      <c r="I352" s="54"/>
      <c r="J352" s="12"/>
      <c r="K352" s="15"/>
    </row>
    <row r="353" spans="1:11" x14ac:dyDescent="0.25">
      <c r="A353" s="40">
        <v>44927</v>
      </c>
      <c r="B353" s="20"/>
      <c r="C353" s="13">
        <v>1.25</v>
      </c>
      <c r="D353" s="39"/>
      <c r="E353" s="9"/>
      <c r="F353" s="20"/>
      <c r="G353" s="42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44958</v>
      </c>
      <c r="B354" s="20"/>
      <c r="C354" s="13">
        <v>1.25</v>
      </c>
      <c r="D354" s="39"/>
      <c r="E354" s="9"/>
      <c r="F354" s="20"/>
      <c r="G354" s="42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44986</v>
      </c>
      <c r="B355" s="20"/>
      <c r="C355" s="13">
        <v>1.25</v>
      </c>
      <c r="D355" s="39"/>
      <c r="E355" s="9"/>
      <c r="F355" s="20"/>
      <c r="G355" s="42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45017</v>
      </c>
      <c r="B356" s="20"/>
      <c r="C356" s="13">
        <v>1.25</v>
      </c>
      <c r="D356" s="39"/>
      <c r="E356" s="9"/>
      <c r="F356" s="20"/>
      <c r="G356" s="42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45047</v>
      </c>
      <c r="B357" s="20" t="s">
        <v>214</v>
      </c>
      <c r="C357" s="13"/>
      <c r="D357" s="39"/>
      <c r="E357" s="9"/>
      <c r="F357" s="20"/>
      <c r="G357" s="42" t="str">
        <f>IF(ISBLANK(Table1[[#This Row],[EARNED]]),"",Table1[[#This Row],[EARNED]])</f>
        <v/>
      </c>
      <c r="H357" s="39">
        <v>4</v>
      </c>
      <c r="I357" s="9"/>
      <c r="J357" s="11"/>
      <c r="K357" s="20" t="s">
        <v>215</v>
      </c>
    </row>
    <row r="358" spans="1:11" x14ac:dyDescent="0.25">
      <c r="A358" s="40"/>
      <c r="B358" s="20"/>
      <c r="C358" s="13"/>
      <c r="D358" s="39"/>
      <c r="E358" s="9"/>
      <c r="F358" s="20"/>
      <c r="G358" s="42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/>
      <c r="B359" s="20"/>
      <c r="C359" s="13"/>
      <c r="D359" s="39"/>
      <c r="E359" s="9"/>
      <c r="F359" s="20"/>
      <c r="G359" s="42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/>
      <c r="B360" s="20"/>
      <c r="C360" s="13"/>
      <c r="D360" s="39"/>
      <c r="E360" s="9"/>
      <c r="F360" s="20"/>
      <c r="G360" s="42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/>
      <c r="B361" s="20"/>
      <c r="C361" s="13"/>
      <c r="D361" s="39"/>
      <c r="E361" s="9"/>
      <c r="F361" s="20"/>
      <c r="G361" s="42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/>
      <c r="B362" s="20"/>
      <c r="C362" s="13"/>
      <c r="D362" s="39"/>
      <c r="E362" s="9"/>
      <c r="F362" s="20"/>
      <c r="G362" s="42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/>
      <c r="B363" s="20"/>
      <c r="C363" s="13"/>
      <c r="D363" s="39"/>
      <c r="E363" s="9"/>
      <c r="F363" s="20"/>
      <c r="G363" s="42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/>
      <c r="B364" s="20"/>
      <c r="C364" s="13"/>
      <c r="D364" s="39"/>
      <c r="E364" s="9"/>
      <c r="F364" s="20"/>
      <c r="G364" s="42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/>
      <c r="B365" s="20"/>
      <c r="C365" s="13"/>
      <c r="D365" s="39"/>
      <c r="E365" s="9"/>
      <c r="F365" s="20"/>
      <c r="G365" s="42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/>
      <c r="B366" s="20"/>
      <c r="C366" s="13"/>
      <c r="D366" s="39"/>
      <c r="E366" s="9"/>
      <c r="F366" s="20"/>
      <c r="G366" s="42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/>
      <c r="B367" s="20"/>
      <c r="C367" s="13"/>
      <c r="D367" s="39"/>
      <c r="E367" s="9"/>
      <c r="F367" s="20"/>
      <c r="G367" s="42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/>
      <c r="B368" s="20"/>
      <c r="C368" s="13"/>
      <c r="D368" s="39"/>
      <c r="E368" s="9"/>
      <c r="F368" s="20"/>
      <c r="G368" s="42" t="str">
        <f>IF(ISBLANK(Table1[[#This Row],[EARNED]]),"",Table1[[#This Row],[EARNED]])</f>
        <v/>
      </c>
      <c r="H368" s="39"/>
      <c r="I368" s="9"/>
      <c r="J368" s="11"/>
      <c r="K368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0.20799999999999999</v>
      </c>
      <c r="B3" s="11">
        <v>0.20799999999999999</v>
      </c>
      <c r="D3">
        <v>0</v>
      </c>
      <c r="E3">
        <v>4</v>
      </c>
      <c r="F3">
        <v>0</v>
      </c>
      <c r="G3" s="47">
        <f>SUMIFS(F7:F14,E7:E14,E3)+SUMIFS(D7:D66,C7:C66,F3)+D3</f>
        <v>0.5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6" t="s">
        <v>38</v>
      </c>
      <c r="J6" s="66"/>
      <c r="K6" s="66"/>
      <c r="L6" s="66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2023-05-09T07:21:39Z</dcterms:modified>
</cp:coreProperties>
</file>