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0A81B84E-E144-4DCA-A713-5A5522F946A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0" i="1" l="1"/>
  <c r="G452" i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36" i="1" l="1"/>
  <c r="G533" i="1"/>
  <c r="G530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4" i="1"/>
  <c r="G535" i="1"/>
  <c r="G537" i="1"/>
  <c r="G538" i="1"/>
  <c r="G539" i="1"/>
  <c r="G541" i="1"/>
  <c r="G542" i="1"/>
  <c r="G543" i="1"/>
  <c r="G544" i="1"/>
  <c r="G545" i="1"/>
  <c r="G546" i="1"/>
  <c r="G547" i="1"/>
  <c r="G548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<sst xmlns="http://schemas.openxmlformats.org/spreadsheetml/2006/main" count="695" uniqueCount="422">
  <si>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</si>
  <si>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</si>
  <si>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</si>
  <si>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</si>
  <si>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</si>
  <si>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</si>
  <si>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</si>
  <si>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</si>
  <si>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</si>
  <si>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</si>
  <si>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</si>
  <si>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</si>
  <si>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</si>
  <si>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</si>
  <si>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</si>
  <si>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</si>
  <si>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</si>
  <si>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</si>
  <si>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</si>
  <si>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</si>
  <si>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</si>
  <si>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</si>
  <si>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</si>
  <si>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</si>
  <si>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</si>
  <si>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</si>
  <si>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</si>
  <si>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</si>
  <si>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</si>
  <si>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</si>
  <si>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</si>
  <si>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</si>
  <si>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</si>
  <si>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</si>
  <si>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</si>
  <si>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</si>
  <si>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</si>
  <si>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</si>
  <si>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</si>
  <si>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</si>
  <si>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</si>
  <si>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</si>
  <si>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</si>
  <si>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</si>
  <si>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</si>
  <si>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</si>
  <si>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</si>
  <si>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</si>
  <si>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</si>
  <si>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</si>
  <si>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</si>
  <si>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</si>
  <si>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</si>
  <si>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</si>
  <si>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</si>
  <si>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</si>
  <si>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</si>
  <si>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</si>
  <si>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</si>
  <si>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</si>
  <si>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</si>
  <si>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</si>
  <si>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</si>
  <si>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</si>
  <si>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</si>
  <si>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</si>
  <si>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</si>
  <si>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</si>
  <si>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</si>
  <si>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</si>
  <si>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</si>
  <si>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</si>
  <si>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</si>
  <si>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</si>
  <si>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</si>
  <si>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</si>
  <si>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</si>
  <si>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</si>
  <si>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</si>
  <si>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</si>
  <si>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</si>
  <si>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</si>
  <si>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</si>
  <si>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</si>
  <si>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</si>
  <si>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</si>
  <si>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</si>
  <si>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</si>
  <si>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</si>
  <si>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</si>
  <si>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</si>
  <si>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</si>
  <si>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</si>
  <si>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</si>
  <si>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</si>
  <si>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</si>
  <si>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</si>
  <si>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</si>
  <si>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</si>
  <si>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</si>
  <si>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</si>
  <si>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</si>
  <si>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</si>
  <si>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</si>
  <si>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</si>
  <si>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</si>
  <si>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</si>
  <si>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</si>
  <si>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</si>
  <si>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</si>
  <si>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</si>
  <si>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</si>
  <si>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</si>
  <si>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</si>
  <si>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</si>
  <si>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</si>
  <si>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</si>
  <si>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</si>
  <si>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</si>
  <si>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</si>
  <si>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</si>
  <si>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</si>
  <si>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</si>
  <si>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</si>
  <si>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</si>
  <si>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</si>
  <si>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</si>
  <si>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</si>
  <si>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</si>
  <si>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</si>
  <si>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</si>
  <si>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</si>
  <si>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</si>
  <si>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</si>
  <si>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</si>
  <si>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</si>
  <si>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</si>
  <si>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</si>
  <si>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</si>
  <si>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</si>
  <si>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</si>
  <si>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</si>
  <si>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</si>
  <si>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</si>
  <si>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</si>
  <si>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</si>
  <si>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</si>
  <si>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</si>
  <si>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</si>
  <si>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</si>
  <si>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</si>
  <si>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</si>
  <si>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</si>
  <si>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</si>
  <si>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</si>
  <si>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</si>
  <si>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</si>
  <si>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</si>
  <si>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</si>
  <si>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</si>
  <si>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</si>
  <si>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</si>
  <si>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</si>
  <si>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</si>
  <si>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</si>
  <si>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</si>
  <si>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</si>
  <si>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</si>
  <si>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</si>
  <si>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</si>
  <si>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</si>
  <si>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</si>
  <si>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</si>
  <si>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</si>
  <si>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</si>
  <si>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</si>
  <si>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</si>
  <si>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</si>
  <si>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</si>
  <si>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</si>
  <si>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</si>
  <si>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</si>
  <si>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</si>
  <si>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</si>
  <si>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</si>
  <si>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</si>
  <si>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</si>
  <si>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</si>
  <si>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</si>
  <si>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</si>
  <si>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</si>
  <si>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</si>
  <si>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</si>
  <si>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</si>
  <si>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</si>
  <si>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</si>
  <si>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</si>
  <si>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</si>
  <si>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</si>
  <si>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</si>
  <si>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</si>
  <si>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</si>
  <si>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</si>
  <si>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</si>
  <si>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</si>
  <si>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</si>
  <si>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</si>
  <si>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</si>
  <si>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</si>
  <si>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</si>
  <si>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</si>
  <si>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</si>
  <si>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</si>
  <si>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</si>
  <si>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</si>
  <si>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</si>
  <si>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</si>
  <si>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</si>
  <si>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</si>
  <si>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</si>
  <si>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</si>
  <si>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</si>
  <si>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</si>
  <si>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</si>
  <si>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</si>
  <si>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</si>
  <si>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</si>
  <si>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</si>
  <si>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</si>
  <si>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</si>
  <si>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</si>
  <si>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</si>
  <si>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</si>
  <si>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</si>
  <si>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</si>
  <si>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</si>
  <si>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</si>
  <si>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</si>
  <si>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</si>
  <si>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</si>
  <si>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</si>
  <si>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</si>
  <si>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</si>
  <si>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</si>
  <si>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</si>
  <si>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</si>
  <si>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</si>
  <si>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</si>
  <si>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</si>
  <si>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</si>
  <si>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</si>
  <si>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</si>
  <si>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</si>
  <si>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</si>
  <si>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</si>
  <si>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</si>
  <si>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</si>
  <si>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</si>
  <si>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</si>
  <si>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</si>
  <si>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</si>
  <si>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</si>
  <si>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</si>
  <si>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</si>
  <si>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</si>
  <si>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</si>
  <si>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</si>
  <si>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</si>
  <si>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</si>
  <si>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</si>
  <si>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</si>
  <si>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</si>
  <si>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</si>
  <si>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</si>
  <si>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</si>
  <si>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</si>
  <si>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</si>
  <si>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</si>
  <si>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</si>
  <si>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</si>
  <si>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</si>
  <si>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</si>
  <si>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</si>
  <si>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</si>
  <si>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</si>
  <si>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</si>
  <si>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</si>
  <si>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</si>
  <si>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</si>
  <si>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</si>
  <si>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</si>
  <si>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</si>
  <si>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</si>
  <si>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</si>
  <si>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</si>
  <si>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</si>
  <si>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</si>
  <si>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</si>
  <si>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</si>
  <si>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</si>
  <si>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</si>
  <si>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</si>
  <si>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</si>
  <si>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</si>
  <si>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</si>
  <si>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</si>
  <si>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</si>
  <si>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</si>
  <si>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</si>
  <si>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</si>
  <si>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</si>
  <si>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</si>
  <si>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</si>
  <si>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</si>
  <si>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</si>
  <si>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</si>
  <si>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</si>
  <si>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</si>
  <si>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</si>
  <si>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</si>
  <si>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</si>
  <si>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</si>
  <si>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</si>
  <si>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</si>
  <si>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</si>
  <si>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</si>
  <si>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</si>
  <si>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</si>
  <si>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</si>
  <si>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</si>
  <si>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</si>
  <si>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</si>
  <si>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</si>
  <si>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</si>
  <si>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</si>
  <si>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</si>
  <si>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</si>
  <si>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</si>
  <si>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</si>
  <si>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</si>
  <si>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</si>
  <si>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</si>
  <si>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</si>
  <si>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</si>
  <si>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</si>
  <si>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</si>
  <si>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</si>
  <si>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</si>
  <si>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</si>
  <si>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</si>
  <si>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</si>
  <si>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</si>
  <si>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</si>
  <si>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</si>
  <si>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</si>
  <si>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</si>
  <si>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</si>
  <si>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</si>
  <si>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</si>
  <si>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</si>
  <si>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</si>
  <si>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</si>
  <si>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</si>
  <si>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</si>
  <si>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</si>
  <si>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</si>
  <si>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</si>
  <si>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</si>
  <si>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</si>
  <si>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</si>
  <si>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</si>
  <si>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</si>
  <si>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</si>
  <si>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</si>
  <si>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</si>
  <si>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</si>
  <si>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</si>
  <si>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</si>
  <si>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</si>
  <si>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</si>
  <si>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</si>
  <si>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</si>
  <si>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</si>
  <si>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</si>
  <si>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</si>
  <si>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</si>
  <si>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</si>
  <si>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</si>
  <si>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</si>
  <si>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</si>
  <si>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</si>
  <si>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</si>
  <si>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</si>
  <si>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</si>
  <si>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</si>
  <si>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</si>
  <si>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</si>
  <si>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</si>
  <si>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</si>
  <si>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</si>
  <si>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</si>
  <si>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</si>
  <si>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</si>
  <si>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</si>
  <si>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</si>
  <si>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</si>
  <si>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</si>
  <si>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</si>
  <si>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</si>
  <si>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</si>
  <si>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</si>
  <si>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</si>
  <si>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</si>
  <si>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</si>
  <si>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</si>
  <si>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</si>
  <si>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</si>
  <si>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</si>
  <si>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</si>
  <si>
    <t>SL(9-0-0)</t>
  </si>
  <si>
    <t>4/24-28, 5/2-5/2023</t>
  </si>
  <si>
    <t>5/17-26/2023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</si>
</sst>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8"/>
  <sheetViews>
    <sheetView tabSelected="1" topLeftCell="A7" zoomScaleNormal="100" workbookViewId="0">
      <pane ySplit="1800" topLeftCell="A521" activePane="bottomLeft"/>
      <selection activeCell="J4" sqref="J3:K4"/>
      <selection pane="bottomLeft" activeCell="C541" sqref="C541"/>
    </sheetView>
  </sheetViews>
  <sheetFormatPr defaultRowHeight="14.4" x14ac:dyDescent="0.3"/>
  <cols>
    <col min="1" max="1" width="17.8867187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8.88671875" style="1" customWidth="1"/>
  </cols>
  <sheetData>
    <row r="2" spans="1:11" ht="20.399999999999999" customHeight="1" x14ac:dyDescent="0.3">
      <c r="A2" s="28" t="s">
        <v>9</v>
      </c>
      <c r="B2" s="58" t="s">
        <v>42</v>
      </c>
      <c r="C2" s="58"/>
      <c r="D2" s="21" t="s">
        <v>14</v>
      </c>
      <c r="E2" s="10"/>
      <c r="F2" s="63" t="s">
        <v>45</v>
      </c>
      <c r="G2" s="63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43</v>
      </c>
      <c r="C3" s="58"/>
      <c r="D3" s="22" t="s">
        <v>13</v>
      </c>
      <c r="F3" s="64">
        <v>36898</v>
      </c>
      <c r="G3" s="59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44</v>
      </c>
      <c r="C4" s="58"/>
      <c r="D4" s="22" t="s">
        <v>12</v>
      </c>
      <c r="F4" s="59"/>
      <c r="G4" s="59"/>
      <c r="H4" s="25" t="s">
        <v>17</v>
      </c>
      <c r="I4" s="25"/>
      <c r="J4" s="59"/>
      <c r="K4" s="60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9"/>
      <c r="B9" s="56" t="s">
        <v>23</v>
      </c>
      <c r="C9" s="13"/>
      <c r="D9" s="11"/>
      <c r="E9" s="13">
        <f>SUM(Table1[EARNED])-SUM(Table1[Absence Undertime W/ Pay])+CONVERTION!$A$3</f>
        <v>75.483000000000004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33.725000000000023</v>
      </c>
      <c r="J9" s="11"/>
      <c r="K9" s="20"/>
    </row>
    <row r="10" spans="1:11" x14ac:dyDescent="0.3">
      <c r="A10" s="52"/>
      <c r="B10" s="38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0" t="s">
        <v>121</v>
      </c>
      <c r="B11" s="17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3">
      <c r="A12" s="47" t="s">
        <v>122</v>
      </c>
      <c r="B12" s="20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3">
      <c r="A13" s="23">
        <v>35065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35096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35125</v>
      </c>
      <c r="B15" s="20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3">
      <c r="A16" s="23">
        <v>35156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35186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35217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35247</v>
      </c>
      <c r="B19" s="20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/>
      <c r="B20" s="20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3">
      <c r="A21" s="23" t="s">
        <v>124</v>
      </c>
      <c r="B21" s="20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3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3">
      <c r="A23" s="50">
        <v>35400</v>
      </c>
      <c r="B23" s="17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47" t="s">
        <v>86</v>
      </c>
      <c r="B24" s="20"/>
      <c r="C24" s="51"/>
      <c r="D24" s="38"/>
      <c r="E24" s="55" t="s">
        <v>32</v>
      </c>
      <c r="F24" s="20"/>
      <c r="G24" s="13" t="str">
        <f>IF(ISBLANK(Table1[[#This Row],[EARNED]]),"",Table1[[#This Row],[EARNED]])</f>
        <v/>
      </c>
      <c r="H24" s="38"/>
      <c r="I24" s="55" t="s">
        <v>32</v>
      </c>
      <c r="J24" s="11"/>
      <c r="K24" s="20"/>
    </row>
    <row r="25" spans="1:11" x14ac:dyDescent="0.3">
      <c r="A25" s="23">
        <v>35431</v>
      </c>
      <c r="B25" s="20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3">
      <c r="A26" s="23">
        <v>35462</v>
      </c>
      <c r="B26" s="20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3">
      <c r="A27" s="23">
        <v>35490</v>
      </c>
      <c r="B27" s="20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3">
      <c r="A28" s="23">
        <v>35521</v>
      </c>
      <c r="B28" s="20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35551</v>
      </c>
      <c r="B29" s="20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3">
      <c r="A30" s="23">
        <v>35582</v>
      </c>
      <c r="B30" s="20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35612</v>
      </c>
      <c r="B31" s="20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v>35643</v>
      </c>
      <c r="B32" s="20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v>35674</v>
      </c>
      <c r="B33" s="20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v>35704</v>
      </c>
      <c r="B34" s="20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35735</v>
      </c>
      <c r="B35" s="20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3">
      <c r="A36" s="23">
        <v>35765</v>
      </c>
      <c r="B36" s="20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/>
      <c r="B37" s="20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3">
      <c r="A38" s="47" t="s">
        <v>87</v>
      </c>
      <c r="B38" s="20"/>
      <c r="C38" s="51"/>
      <c r="D38" s="38"/>
      <c r="E38" s="55" t="s">
        <v>32</v>
      </c>
      <c r="F38" s="20"/>
      <c r="G38" s="13" t="str">
        <f>IF(ISBLANK(Table1[[#This Row],[EARNED]]),"",Table1[[#This Row],[EARNED]])</f>
        <v/>
      </c>
      <c r="H38" s="38"/>
      <c r="I38" s="55" t="s">
        <v>32</v>
      </c>
      <c r="J38" s="11"/>
      <c r="K38" s="20"/>
    </row>
    <row r="39" spans="1:11" x14ac:dyDescent="0.3">
      <c r="A39" s="23">
        <v>35796</v>
      </c>
      <c r="B39" s="20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v>35827</v>
      </c>
      <c r="B40" s="20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35855</v>
      </c>
      <c r="B41" s="20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v>35886</v>
      </c>
      <c r="B42" s="20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35916</v>
      </c>
      <c r="B43" s="20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35947</v>
      </c>
      <c r="B44" s="20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35977</v>
      </c>
      <c r="B45" s="20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36008</v>
      </c>
      <c r="B46" s="20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3">
      <c r="A47" s="23"/>
      <c r="B47" s="20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3">
      <c r="A48" s="23">
        <v>36039</v>
      </c>
      <c r="B48" s="20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3">
      <c r="A49" s="23">
        <v>36069</v>
      </c>
      <c r="B49" s="20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3">
      <c r="A50" s="23"/>
      <c r="B50" s="20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3">
      <c r="A51" s="23">
        <v>36100</v>
      </c>
      <c r="B51" s="20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3">
      <c r="A52" s="23"/>
      <c r="B52" s="20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v>36130</v>
      </c>
      <c r="B53" s="20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3">
      <c r="A54" s="23"/>
      <c r="B54" s="20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3">
      <c r="A55" s="23"/>
      <c r="B55" s="20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3">
      <c r="A56" s="23"/>
      <c r="B56" s="20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3">
      <c r="A57" s="47" t="s">
        <v>88</v>
      </c>
      <c r="B57" s="20"/>
      <c r="C57" s="51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3">
      <c r="A58" s="23">
        <v>36161</v>
      </c>
      <c r="B58" s="20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3">
      <c r="A59" s="23">
        <v>36192</v>
      </c>
      <c r="B59" s="20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36220</v>
      </c>
      <c r="B60" s="20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3">
      <c r="A61" s="23"/>
      <c r="B61" s="20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3">
      <c r="A62" s="23">
        <v>36251</v>
      </c>
      <c r="B62" s="20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v>36281</v>
      </c>
      <c r="B63" s="20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3">
      <c r="A64" s="23"/>
      <c r="B64" s="20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3">
      <c r="A65" s="23"/>
      <c r="B65" s="20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3">
      <c r="A66" s="23"/>
      <c r="B66" s="20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3">
      <c r="A67" s="23">
        <v>36312</v>
      </c>
      <c r="B67" s="20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v>36342</v>
      </c>
      <c r="B68" s="20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3">
      <c r="A69" s="23"/>
      <c r="B69" s="20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3">
      <c r="A70" s="23">
        <v>36373</v>
      </c>
      <c r="B70" s="20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3">
      <c r="A71" s="23">
        <v>36404</v>
      </c>
      <c r="B71" s="20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3">
      <c r="A72" s="23"/>
      <c r="B72" s="20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3">
      <c r="A73" s="23">
        <v>36434</v>
      </c>
      <c r="B73" s="20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v>36465</v>
      </c>
      <c r="B74" s="20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3">
      <c r="A75" s="23">
        <v>36495</v>
      </c>
      <c r="B75" s="20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89</v>
      </c>
      <c r="B76" s="20"/>
      <c r="C76" s="51"/>
      <c r="D76" s="38"/>
      <c r="E76" s="55" t="s">
        <v>32</v>
      </c>
      <c r="F76" s="20"/>
      <c r="G76" s="13" t="str">
        <f>IF(ISBLANK(Table1[[#This Row],[EARNED]]),"",Table1[[#This Row],[EARNED]])</f>
        <v/>
      </c>
      <c r="H76" s="38"/>
      <c r="I76" s="55" t="s">
        <v>32</v>
      </c>
      <c r="J76" s="11"/>
      <c r="K76" s="20"/>
    </row>
    <row r="77" spans="1:11" x14ac:dyDescent="0.3">
      <c r="A77" s="23">
        <v>36526</v>
      </c>
      <c r="B77" s="20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36557</v>
      </c>
      <c r="B78" s="20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36586</v>
      </c>
      <c r="B79" s="20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/>
      <c r="B80" s="20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3">
      <c r="A81" s="23">
        <v>36617</v>
      </c>
      <c r="B81" s="20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36647</v>
      </c>
      <c r="B82" s="20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3">
      <c r="A83" s="23"/>
      <c r="B83" s="20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23">
        <v>36678</v>
      </c>
      <c r="B84" s="20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36708</v>
      </c>
      <c r="B85" s="20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v>36739</v>
      </c>
      <c r="B86" s="20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v>36770</v>
      </c>
      <c r="B87" s="20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3">
      <c r="A88" s="23"/>
      <c r="B88" s="20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3">
      <c r="A89" s="23">
        <v>36800</v>
      </c>
      <c r="B89" s="20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36831</v>
      </c>
      <c r="B90" s="20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36861</v>
      </c>
      <c r="B91" s="20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47" t="s">
        <v>90</v>
      </c>
      <c r="B92" s="20"/>
      <c r="C92" s="51"/>
      <c r="D92" s="38"/>
      <c r="E92" s="55" t="s">
        <v>32</v>
      </c>
      <c r="F92" s="20"/>
      <c r="G92" s="13" t="str">
        <f>IF(ISBLANK(Table1[[#This Row],[EARNED]]),"",Table1[[#This Row],[EARNED]])</f>
        <v/>
      </c>
      <c r="H92" s="38"/>
      <c r="I92" s="55" t="s">
        <v>32</v>
      </c>
      <c r="J92" s="11"/>
      <c r="K92" s="20"/>
    </row>
    <row r="93" spans="1:11" x14ac:dyDescent="0.3">
      <c r="A93" s="23">
        <v>36892</v>
      </c>
      <c r="B93" s="20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v>36923</v>
      </c>
      <c r="B94" s="20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36951</v>
      </c>
      <c r="B95" s="20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36982</v>
      </c>
      <c r="B96" s="20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37012</v>
      </c>
      <c r="B97" s="20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37043</v>
      </c>
      <c r="B98" s="20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3">
      <c r="A99" s="23">
        <v>37073</v>
      </c>
      <c r="B99" s="20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3">
      <c r="A100" s="23">
        <v>37104</v>
      </c>
      <c r="B100" s="20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37135</v>
      </c>
      <c r="B101" s="20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37165</v>
      </c>
      <c r="B102" s="20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3">
      <c r="A103" s="23">
        <v>37196</v>
      </c>
      <c r="B103" s="20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v>37226</v>
      </c>
      <c r="B104" s="20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/>
      <c r="B105" s="20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47" t="s">
        <v>91</v>
      </c>
      <c r="B106" s="20"/>
      <c r="C106" s="51"/>
      <c r="D106" s="38"/>
      <c r="E106" s="55" t="s">
        <v>32</v>
      </c>
      <c r="F106" s="20"/>
      <c r="G106" s="13" t="str">
        <f>IF(ISBLANK(Table1[[#This Row],[EARNED]]),"",Table1[[#This Row],[EARNED]])</f>
        <v/>
      </c>
      <c r="H106" s="38"/>
      <c r="I106" s="55" t="s">
        <v>32</v>
      </c>
      <c r="J106" s="11"/>
      <c r="K106" s="20"/>
    </row>
    <row r="107" spans="1:11" x14ac:dyDescent="0.3">
      <c r="A107" s="23">
        <v>37257</v>
      </c>
      <c r="B107" s="20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37288</v>
      </c>
      <c r="B108" s="20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37316</v>
      </c>
      <c r="B109" s="20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37347</v>
      </c>
      <c r="B110" s="20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3">
      <c r="A112" s="23">
        <v>37377</v>
      </c>
      <c r="B112" s="20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3">
      <c r="A113" s="23">
        <v>37408</v>
      </c>
      <c r="B113" s="20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3">
      <c r="A114" s="23">
        <v>37438</v>
      </c>
      <c r="B114" s="20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3">
      <c r="A115" s="23">
        <v>37469</v>
      </c>
      <c r="B115" s="20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3">
      <c r="A116" s="23">
        <v>37500</v>
      </c>
      <c r="B116" s="20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v>37530</v>
      </c>
      <c r="B117" s="20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37561</v>
      </c>
      <c r="B118" s="20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37591</v>
      </c>
      <c r="B119" s="20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47" t="s">
        <v>92</v>
      </c>
      <c r="B120" s="20"/>
      <c r="C120" s="51"/>
      <c r="D120" s="38"/>
      <c r="E120" s="55" t="s">
        <v>32</v>
      </c>
      <c r="F120" s="20"/>
      <c r="G120" s="13" t="str">
        <f>IF(ISBLANK(Table1[[#This Row],[EARNED]]),"",Table1[[#This Row],[EARNED]])</f>
        <v/>
      </c>
      <c r="H120" s="38"/>
      <c r="I120" s="55" t="s">
        <v>32</v>
      </c>
      <c r="J120" s="11"/>
      <c r="K120" s="20"/>
    </row>
    <row r="121" spans="1:11" x14ac:dyDescent="0.3">
      <c r="A121" s="23">
        <v>37622</v>
      </c>
      <c r="B121" s="20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37653</v>
      </c>
      <c r="B122" s="20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37681</v>
      </c>
      <c r="B123" s="20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3">
      <c r="A124" s="23">
        <v>37712</v>
      </c>
      <c r="B124" s="20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v>37742</v>
      </c>
      <c r="B125" s="20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3">
      <c r="A126" s="23">
        <v>37773</v>
      </c>
      <c r="B126" s="20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>
        <v>37803</v>
      </c>
      <c r="B127" s="20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37834</v>
      </c>
      <c r="B128" s="20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37865</v>
      </c>
      <c r="B129" s="20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3">
      <c r="A130" s="23">
        <v>37895</v>
      </c>
      <c r="B130" s="20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v>37926</v>
      </c>
      <c r="B131" s="20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3">
      <c r="A132" s="23"/>
      <c r="B132" s="20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3">
      <c r="A133" s="23">
        <v>37956</v>
      </c>
      <c r="B133" s="20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3">
      <c r="A134" s="23"/>
      <c r="B134" s="20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47" t="s">
        <v>93</v>
      </c>
      <c r="B135" s="20"/>
      <c r="C135" s="51"/>
      <c r="D135" s="38"/>
      <c r="E135" s="55" t="s">
        <v>32</v>
      </c>
      <c r="F135" s="20"/>
      <c r="G135" s="13" t="str">
        <f>IF(ISBLANK(Table1[[#This Row],[EARNED]]),"",Table1[[#This Row],[EARNED]])</f>
        <v/>
      </c>
      <c r="H135" s="38"/>
      <c r="I135" s="55" t="s">
        <v>32</v>
      </c>
      <c r="J135" s="11"/>
      <c r="K135" s="20"/>
    </row>
    <row r="136" spans="1:11" x14ac:dyDescent="0.3">
      <c r="A136" s="23">
        <v>37987</v>
      </c>
      <c r="B136" s="20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38018</v>
      </c>
      <c r="B137" s="20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38047</v>
      </c>
      <c r="B138" s="20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38078</v>
      </c>
      <c r="B139" s="20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/>
      <c r="B140" s="20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3">
      <c r="A141" s="23">
        <v>38108</v>
      </c>
      <c r="B141" s="20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38139</v>
      </c>
      <c r="B142" s="20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38169</v>
      </c>
      <c r="B143" s="20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3">
      <c r="A144" s="23"/>
      <c r="B144" s="20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3">
      <c r="A145" s="23"/>
      <c r="B145" s="20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3">
      <c r="A146" s="23"/>
      <c r="B146" s="20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23">
        <v>38200</v>
      </c>
      <c r="B147" s="20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3">
      <c r="A148" s="23"/>
      <c r="B148" s="20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3">
      <c r="A149" s="23"/>
      <c r="B149" s="20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3">
      <c r="A150" s="23">
        <v>38231</v>
      </c>
      <c r="B150" s="20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38261</v>
      </c>
      <c r="B151" s="20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3">
      <c r="A152" s="23"/>
      <c r="B152" s="20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3">
      <c r="A153" s="23"/>
      <c r="B153" s="20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3">
      <c r="A154" s="23"/>
      <c r="B154" s="20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3">
      <c r="A155" s="23">
        <v>38292</v>
      </c>
      <c r="B155" s="20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3">
      <c r="A156" s="23"/>
      <c r="B156" s="20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3">
      <c r="A157" s="23"/>
      <c r="B157" s="20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3">
      <c r="A158" s="23"/>
      <c r="B158" s="20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3">
      <c r="A159" s="23"/>
      <c r="B159" s="20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3">
      <c r="A160" s="23">
        <v>38322</v>
      </c>
      <c r="B160" s="20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3">
      <c r="A161" s="23"/>
      <c r="B161" s="20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47" t="s">
        <v>94</v>
      </c>
      <c r="B162" s="20"/>
      <c r="C162" s="51"/>
      <c r="D162" s="38"/>
      <c r="E162" s="55" t="s">
        <v>32</v>
      </c>
      <c r="F162" s="20"/>
      <c r="G162" s="13" t="str">
        <f>IF(ISBLANK(Table1[[#This Row],[EARNED]]),"",Table1[[#This Row],[EARNED]])</f>
        <v/>
      </c>
      <c r="H162" s="38"/>
      <c r="I162" s="55" t="s">
        <v>32</v>
      </c>
      <c r="J162" s="11"/>
      <c r="K162" s="20"/>
    </row>
    <row r="163" spans="1:11" x14ac:dyDescent="0.3">
      <c r="A163" s="23">
        <v>38353</v>
      </c>
      <c r="B163" s="20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3">
      <c r="A164" s="23"/>
      <c r="B164" s="20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3">
      <c r="A165" s="23"/>
      <c r="B165" s="20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3">
      <c r="A166" s="23"/>
      <c r="B166" s="20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v>38384</v>
      </c>
      <c r="B167" s="20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3">
      <c r="A168" s="23"/>
      <c r="B168" s="20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3">
      <c r="A169" s="23"/>
      <c r="B169" s="20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3">
      <c r="A170" s="23"/>
      <c r="B170" s="20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3">
      <c r="A171" s="23">
        <v>38412</v>
      </c>
      <c r="B171" s="20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/>
      <c r="B172" s="20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3">
      <c r="A173" s="23">
        <v>38443</v>
      </c>
      <c r="B173" s="20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3">
      <c r="A174" s="23"/>
      <c r="B174" s="20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3">
      <c r="A175" s="23">
        <v>38473</v>
      </c>
      <c r="B175" s="20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3">
      <c r="A176" s="23"/>
      <c r="B176" s="20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3">
      <c r="A177" s="23"/>
      <c r="B177" s="20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3">
      <c r="A178" s="23"/>
      <c r="B178" s="20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3">
      <c r="A179" s="23">
        <v>38504</v>
      </c>
      <c r="B179" s="20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3">
      <c r="A180" s="23"/>
      <c r="B180" s="20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3">
      <c r="A181" s="23"/>
      <c r="B181" s="20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3">
      <c r="A182" s="23"/>
      <c r="B182" s="20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3">
      <c r="A183" s="23">
        <v>38534</v>
      </c>
      <c r="B183" s="20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3">
      <c r="A184" s="23"/>
      <c r="B184" s="20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3">
      <c r="A185" s="23">
        <v>38565</v>
      </c>
      <c r="B185" s="20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3">
      <c r="A186" s="23"/>
      <c r="B186" s="20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3">
      <c r="A187" s="23">
        <v>38596</v>
      </c>
      <c r="B187" s="20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3">
      <c r="A188" s="23"/>
      <c r="B188" s="20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3">
      <c r="A189" s="23">
        <v>38626</v>
      </c>
      <c r="B189" s="20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3">
      <c r="A190" s="23"/>
      <c r="B190" s="20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3">
      <c r="A191" s="23"/>
      <c r="B191" s="20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3">
      <c r="A192" s="23">
        <v>38657</v>
      </c>
      <c r="B192" s="20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3">
      <c r="A193" s="23">
        <v>38687</v>
      </c>
      <c r="B193" s="20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47" t="s">
        <v>95</v>
      </c>
      <c r="B194" s="20"/>
      <c r="C194" s="51"/>
      <c r="D194" s="38"/>
      <c r="E194" s="55" t="s">
        <v>32</v>
      </c>
      <c r="F194" s="20"/>
      <c r="G194" s="13" t="str">
        <f>IF(ISBLANK(Table1[[#This Row],[EARNED]]),"",Table1[[#This Row],[EARNED]])</f>
        <v/>
      </c>
      <c r="H194" s="38"/>
      <c r="I194" s="55" t="s">
        <v>32</v>
      </c>
      <c r="J194" s="11"/>
      <c r="K194" s="20"/>
    </row>
    <row r="195" spans="1:11" x14ac:dyDescent="0.3">
      <c r="A195" s="23">
        <v>38718</v>
      </c>
      <c r="B195" s="20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3">
      <c r="A196" s="23"/>
      <c r="B196" s="20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3">
      <c r="A197" s="23"/>
      <c r="B197" s="20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3">
      <c r="A198" s="23">
        <v>38749</v>
      </c>
      <c r="B198" s="20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38777</v>
      </c>
      <c r="B199" s="20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38808</v>
      </c>
      <c r="B200" s="20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38838</v>
      </c>
      <c r="B201" s="20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3">
      <c r="A202" s="23"/>
      <c r="B202" s="20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v>38869</v>
      </c>
      <c r="B203" s="20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38899</v>
      </c>
      <c r="B204" s="20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v>38930</v>
      </c>
      <c r="B205" s="20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3">
      <c r="A206" s="23">
        <v>38961</v>
      </c>
      <c r="B206" s="20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v>38991</v>
      </c>
      <c r="B207" s="20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3">
      <c r="A208" s="23"/>
      <c r="B208" s="20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v>39022</v>
      </c>
      <c r="B209" s="20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3">
      <c r="A210" s="23"/>
      <c r="B210" s="20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v>39052</v>
      </c>
      <c r="B211" s="20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47" t="s">
        <v>96</v>
      </c>
      <c r="B212" s="20"/>
      <c r="C212" s="51"/>
      <c r="D212" s="38"/>
      <c r="E212" s="55" t="s">
        <v>32</v>
      </c>
      <c r="F212" s="20"/>
      <c r="G212" s="13" t="str">
        <f>IF(ISBLANK(Table1[[#This Row],[EARNED]]),"",Table1[[#This Row],[EARNED]])</f>
        <v/>
      </c>
      <c r="H212" s="38"/>
      <c r="I212" s="55" t="s">
        <v>32</v>
      </c>
      <c r="J212" s="11"/>
      <c r="K212" s="20"/>
    </row>
    <row r="213" spans="1:11" x14ac:dyDescent="0.3">
      <c r="A213" s="23">
        <v>39083</v>
      </c>
      <c r="B213" s="20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3">
      <c r="A214" s="23"/>
      <c r="B214" s="20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v>39114</v>
      </c>
      <c r="B215" s="20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3">
      <c r="A216" s="23"/>
      <c r="B216" s="20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v>39142</v>
      </c>
      <c r="B217" s="20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39173</v>
      </c>
      <c r="B218" s="20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3">
      <c r="A219" s="23"/>
      <c r="B219" s="20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v>39203</v>
      </c>
      <c r="B220" s="20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3">
      <c r="A221" s="23"/>
      <c r="B221" s="20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3">
      <c r="A222" s="23">
        <v>39234</v>
      </c>
      <c r="B222" s="20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v>39264</v>
      </c>
      <c r="B223" s="20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23">
        <v>39295</v>
      </c>
      <c r="B224" s="20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/>
      <c r="B225" s="20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3">
      <c r="A226" s="23">
        <v>39326</v>
      </c>
      <c r="B226" s="20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39356</v>
      </c>
      <c r="B227" s="20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3">
      <c r="A228" s="23"/>
      <c r="B228" s="20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3">
      <c r="A229" s="23"/>
      <c r="B229" s="20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3">
      <c r="A230" s="23">
        <v>39387</v>
      </c>
      <c r="B230" s="20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39417</v>
      </c>
      <c r="B231" s="20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3">
      <c r="A232" s="47" t="s">
        <v>97</v>
      </c>
      <c r="B232" s="20"/>
      <c r="C232" s="51"/>
      <c r="D232" s="38"/>
      <c r="E232" s="55" t="s">
        <v>32</v>
      </c>
      <c r="F232" s="20"/>
      <c r="G232" s="13" t="str">
        <f>IF(ISBLANK(Table1[[#This Row],[EARNED]]),"",Table1[[#This Row],[EARNED]])</f>
        <v/>
      </c>
      <c r="H232" s="38"/>
      <c r="I232" s="55" t="s">
        <v>32</v>
      </c>
      <c r="J232" s="11"/>
      <c r="K232" s="20"/>
    </row>
    <row r="233" spans="1:11" x14ac:dyDescent="0.3">
      <c r="A233" s="23">
        <v>39448</v>
      </c>
      <c r="B233" s="20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/>
      <c r="B234" s="20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39479</v>
      </c>
      <c r="B235" s="20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v>39508</v>
      </c>
      <c r="B236" s="20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3">
      <c r="A237" s="23"/>
      <c r="B237" s="20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3">
      <c r="A238" s="23"/>
      <c r="B238" s="20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3">
      <c r="A239" s="23">
        <v>39539</v>
      </c>
      <c r="B239" s="20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/>
      <c r="B240" s="20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23">
        <v>39569</v>
      </c>
      <c r="B241" s="20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3">
      <c r="A242" s="23"/>
      <c r="B242" s="20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3">
      <c r="A243" s="23"/>
      <c r="B243" s="20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3">
      <c r="A244" s="23"/>
      <c r="B244" s="20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/>
      <c r="B245" s="20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3">
      <c r="A246" s="23">
        <v>39600</v>
      </c>
      <c r="B246" s="20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3">
      <c r="A247" s="23"/>
      <c r="B247" s="20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/>
      <c r="B248" s="20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v>39630</v>
      </c>
      <c r="B249" s="20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v>39661</v>
      </c>
      <c r="B250" s="20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3">
      <c r="A251" s="23"/>
      <c r="B251" s="20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3">
      <c r="A252" s="23"/>
      <c r="B252" s="20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3">
      <c r="A253" s="23">
        <v>39692</v>
      </c>
      <c r="B253" s="20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3">
      <c r="A254" s="23"/>
      <c r="B254" s="20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/>
      <c r="B255" s="20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3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3">
      <c r="A258" s="23">
        <v>39753</v>
      </c>
      <c r="B258" s="20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3">
      <c r="A259" s="23"/>
      <c r="B259" s="20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3">
      <c r="A260" s="23">
        <v>39783</v>
      </c>
      <c r="B260" s="20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/>
      <c r="B261" s="20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3">
      <c r="A262" s="47" t="s">
        <v>98</v>
      </c>
      <c r="B262" s="20"/>
      <c r="C262" s="51"/>
      <c r="D262" s="38"/>
      <c r="E262" s="55" t="s">
        <v>32</v>
      </c>
      <c r="F262" s="20"/>
      <c r="G262" s="13" t="str">
        <f>IF(ISBLANK(Table1[[#This Row],[EARNED]]),"",Table1[[#This Row],[EARNED]])</f>
        <v/>
      </c>
      <c r="H262" s="38"/>
      <c r="I262" s="55" t="s">
        <v>32</v>
      </c>
      <c r="J262" s="11"/>
      <c r="K262" s="20"/>
    </row>
    <row r="263" spans="1:11" x14ac:dyDescent="0.3">
      <c r="A263" s="23">
        <v>39814</v>
      </c>
      <c r="B263" s="20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39845</v>
      </c>
      <c r="B264" s="20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39873</v>
      </c>
      <c r="B265" s="20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v>39904</v>
      </c>
      <c r="B266" s="20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3">
      <c r="A267" s="23"/>
      <c r="B267" s="20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3">
      <c r="A268" s="23"/>
      <c r="B268" s="20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3">
      <c r="A269" s="23"/>
      <c r="B269" s="20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v>39934</v>
      </c>
      <c r="B270" s="20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3">
      <c r="A271" s="23"/>
      <c r="B271" s="20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23">
        <v>39965</v>
      </c>
      <c r="B272" s="20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3">
      <c r="A273" s="23"/>
      <c r="B273" s="20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v>39995</v>
      </c>
      <c r="B274" s="20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3">
      <c r="A275" s="23"/>
      <c r="B275" s="20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3">
      <c r="A276" s="23"/>
      <c r="B276" s="20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3">
      <c r="A277" s="23">
        <v>40026</v>
      </c>
      <c r="B277" s="20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23">
        <v>40057</v>
      </c>
      <c r="B278" s="20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3">
      <c r="A279" s="23"/>
      <c r="B279" s="20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3">
      <c r="A280" s="23">
        <v>40087</v>
      </c>
      <c r="B280" s="20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3">
      <c r="A281" s="23"/>
      <c r="B281" s="20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>
        <v>40118</v>
      </c>
      <c r="B282" s="20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3">
      <c r="A283" s="23"/>
      <c r="B283" s="20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3">
      <c r="A284" s="23"/>
      <c r="B284" s="20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3">
      <c r="A285" s="23">
        <v>40148</v>
      </c>
      <c r="B285" s="20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3">
      <c r="A286" s="47" t="s">
        <v>99</v>
      </c>
      <c r="B286" s="20"/>
      <c r="C286" s="51"/>
      <c r="D286" s="38"/>
      <c r="E286" s="55" t="s">
        <v>32</v>
      </c>
      <c r="F286" s="20"/>
      <c r="G286" s="13" t="str">
        <f>IF(ISBLANK(Table1[[#This Row],[EARNED]]),"",Table1[[#This Row],[EARNED]])</f>
        <v/>
      </c>
      <c r="H286" s="38"/>
      <c r="I286" s="55" t="s">
        <v>32</v>
      </c>
      <c r="J286" s="11"/>
      <c r="K286" s="20"/>
    </row>
    <row r="287" spans="1:11" x14ac:dyDescent="0.3">
      <c r="A287" s="23">
        <v>40179</v>
      </c>
      <c r="B287" s="20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23">
        <v>40210</v>
      </c>
      <c r="B288" s="20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3">
      <c r="A289" s="23"/>
      <c r="B289" s="20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v>40238</v>
      </c>
      <c r="B290" s="20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v>40269</v>
      </c>
      <c r="B291" s="20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40299</v>
      </c>
      <c r="B292" s="20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3">
      <c r="A293" s="23"/>
      <c r="B293" s="20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3">
      <c r="A294" s="23"/>
      <c r="B294" s="20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3">
      <c r="A295" s="23"/>
      <c r="B295" s="20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v>40330</v>
      </c>
      <c r="B296" s="20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40360</v>
      </c>
      <c r="B297" s="20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3">
      <c r="A298" s="23"/>
      <c r="B298" s="20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3">
      <c r="A299" s="23"/>
      <c r="B299" s="20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3">
      <c r="A300" s="23">
        <v>40391</v>
      </c>
      <c r="B300" s="20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3">
      <c r="A301" s="23"/>
      <c r="B301" s="20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3">
      <c r="A302" s="23"/>
      <c r="B302" s="20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3">
      <c r="A303" s="23">
        <v>40422</v>
      </c>
      <c r="B303" s="20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3">
      <c r="A304" s="23">
        <v>40452</v>
      </c>
      <c r="B304" s="20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3">
      <c r="A305" s="23"/>
      <c r="B305" s="20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3">
      <c r="A306" s="23">
        <v>40483</v>
      </c>
      <c r="B306" s="20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23">
        <v>40513</v>
      </c>
      <c r="B307" s="20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3">
      <c r="A308" s="23"/>
      <c r="B308" s="20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47" t="s">
        <v>100</v>
      </c>
      <c r="B309" s="20"/>
      <c r="C309" s="51"/>
      <c r="D309" s="38"/>
      <c r="E309" s="55" t="s">
        <v>32</v>
      </c>
      <c r="F309" s="20"/>
      <c r="G309" s="13" t="str">
        <f>IF(ISBLANK(Table1[[#This Row],[EARNED]]),"",Table1[[#This Row],[EARNED]])</f>
        <v/>
      </c>
      <c r="H309" s="38"/>
      <c r="I309" s="55" t="s">
        <v>32</v>
      </c>
      <c r="J309" s="11"/>
      <c r="K309" s="20"/>
    </row>
    <row r="310" spans="1:11" x14ac:dyDescent="0.3">
      <c r="A310" s="23">
        <v>40544</v>
      </c>
      <c r="B310" s="20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3">
      <c r="A311" s="23"/>
      <c r="B311" s="20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>
        <v>40575</v>
      </c>
      <c r="B312" s="20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3">
      <c r="A313" s="23"/>
      <c r="B313" s="20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3">
      <c r="A314" s="23"/>
      <c r="B314" s="20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3">
      <c r="A315" s="23">
        <v>40603</v>
      </c>
      <c r="B315" s="20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3">
      <c r="A316" s="23"/>
      <c r="B316" s="20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3">
      <c r="A317" s="23"/>
      <c r="B317" s="20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3">
      <c r="A318" s="23">
        <v>40634</v>
      </c>
      <c r="B318" s="20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3">
      <c r="A319" s="23"/>
      <c r="B319" s="20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v>40664</v>
      </c>
      <c r="B320" s="20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3">
      <c r="A321" s="23"/>
      <c r="B321" s="20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3">
      <c r="A322" s="23"/>
      <c r="B322" s="20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3">
      <c r="A323" s="23"/>
      <c r="B323" s="20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v>40695</v>
      </c>
      <c r="B324" s="20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3">
      <c r="A325" s="23"/>
      <c r="B325" s="20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3">
      <c r="A326" s="23"/>
      <c r="B326" s="20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3">
      <c r="A327" s="23"/>
      <c r="B327" s="20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3">
      <c r="A328" s="23">
        <v>40725</v>
      </c>
      <c r="B328" s="20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40756</v>
      </c>
      <c r="B329" s="20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3">
      <c r="A330" s="23"/>
      <c r="B330" s="20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3">
      <c r="A331" s="23">
        <v>40787</v>
      </c>
      <c r="B331" s="20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3">
      <c r="A332" s="23"/>
      <c r="B332" s="20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3">
      <c r="A333" s="23"/>
      <c r="B333" s="20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3">
      <c r="A334" s="23">
        <v>40817</v>
      </c>
      <c r="B334" s="20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3">
      <c r="A335" s="23"/>
      <c r="B335" s="20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3">
      <c r="A336" s="23"/>
      <c r="B336" s="20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v>40848</v>
      </c>
      <c r="B337" s="20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3">
      <c r="A338" s="23">
        <v>40878</v>
      </c>
      <c r="B338" s="20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3">
      <c r="A339" s="23"/>
      <c r="B339" s="20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3">
      <c r="A340" s="47" t="s">
        <v>101</v>
      </c>
      <c r="B340" s="20"/>
      <c r="C340" s="51"/>
      <c r="D340" s="38"/>
      <c r="E340" s="55" t="s">
        <v>32</v>
      </c>
      <c r="F340" s="20"/>
      <c r="G340" s="13" t="str">
        <f>IF(ISBLANK(Table1[[#This Row],[EARNED]]),"",Table1[[#This Row],[EARNED]])</f>
        <v/>
      </c>
      <c r="H340" s="38"/>
      <c r="I340" s="55" t="s">
        <v>32</v>
      </c>
      <c r="J340" s="11"/>
      <c r="K340" s="20"/>
    </row>
    <row r="341" spans="1:11" x14ac:dyDescent="0.3">
      <c r="A341" s="23">
        <v>40909</v>
      </c>
      <c r="B341" s="20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>
        <v>40940</v>
      </c>
      <c r="B342" s="20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3">
      <c r="A343" s="23"/>
      <c r="B343" s="20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3">
      <c r="A344" s="23">
        <v>40969</v>
      </c>
      <c r="B344" s="20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3">
      <c r="A345" s="23"/>
      <c r="B345" s="20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3">
      <c r="A346" s="23"/>
      <c r="B346" s="20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3">
      <c r="A347" s="23"/>
      <c r="B347" s="20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3">
      <c r="A348" s="23"/>
      <c r="B348" s="20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3">
      <c r="A349" s="23">
        <v>41000</v>
      </c>
      <c r="B349" s="20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3">
      <c r="A350" s="23"/>
      <c r="B350" s="20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3">
      <c r="A351" s="23">
        <v>41030</v>
      </c>
      <c r="B351" s="20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3">
      <c r="A352" s="23">
        <v>41061</v>
      </c>
      <c r="B352" s="20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3">
      <c r="A353" s="23"/>
      <c r="B353" s="20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3">
      <c r="A354" s="23">
        <v>41091</v>
      </c>
      <c r="B354" s="20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3">
      <c r="A355" s="23"/>
      <c r="B355" s="20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41122</v>
      </c>
      <c r="B356" s="20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3">
      <c r="A357" s="23">
        <v>41153</v>
      </c>
      <c r="B357" s="20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3">
      <c r="A358" s="23">
        <v>41183</v>
      </c>
      <c r="B358" s="20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3">
      <c r="A359" s="23">
        <v>41214</v>
      </c>
      <c r="B359" s="20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/>
      <c r="B360" s="20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v>41244</v>
      </c>
      <c r="B361" s="20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/>
      <c r="B362" s="20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47" t="s">
        <v>102</v>
      </c>
      <c r="B363" s="20"/>
      <c r="C363" s="51"/>
      <c r="D363" s="38"/>
      <c r="E363" s="55" t="s">
        <v>32</v>
      </c>
      <c r="F363" s="20"/>
      <c r="G363" s="13" t="str">
        <f>IF(ISBLANK(Table1[[#This Row],[EARNED]]),"",Table1[[#This Row],[EARNED]])</f>
        <v/>
      </c>
      <c r="H363" s="38"/>
      <c r="I363" s="55" t="s">
        <v>32</v>
      </c>
      <c r="J363" s="11"/>
      <c r="K363" s="20"/>
    </row>
    <row r="364" spans="1:11" x14ac:dyDescent="0.3">
      <c r="A364" s="23">
        <v>41275</v>
      </c>
      <c r="B364" s="20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41306</v>
      </c>
      <c r="B365" s="20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41334</v>
      </c>
      <c r="B366" s="20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v>41365</v>
      </c>
      <c r="B367" s="20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3">
      <c r="A368" s="23"/>
      <c r="B368" s="20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3">
      <c r="A369" s="23"/>
      <c r="B369" s="20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3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3">
      <c r="A371" s="23"/>
      <c r="B371" s="20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3">
      <c r="A372" s="23"/>
      <c r="B372" s="20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3">
      <c r="A373" s="23">
        <v>41426</v>
      </c>
      <c r="B373" s="20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3">
      <c r="A374" s="23"/>
      <c r="B374" s="20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3">
      <c r="A375" s="23">
        <v>41456</v>
      </c>
      <c r="B375" s="20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23"/>
      <c r="B376" s="20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3">
      <c r="A377" s="23">
        <v>41487</v>
      </c>
      <c r="B377" s="20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3">
      <c r="A378" s="23">
        <v>41518</v>
      </c>
      <c r="B378" s="20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/>
      <c r="B379" s="20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3">
      <c r="A380" s="23">
        <v>41548</v>
      </c>
      <c r="B380" s="20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/>
      <c r="B381" s="20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3">
      <c r="A382" s="23">
        <v>41579</v>
      </c>
      <c r="B382" s="20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3">
      <c r="A383" s="23">
        <v>41609</v>
      </c>
      <c r="B383" s="20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3">
      <c r="A384" s="23"/>
      <c r="B384" s="20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3">
      <c r="A385" s="47" t="s">
        <v>103</v>
      </c>
      <c r="B385" s="20"/>
      <c r="C385" s="51"/>
      <c r="D385" s="38"/>
      <c r="E385" s="55" t="s">
        <v>32</v>
      </c>
      <c r="F385" s="20"/>
      <c r="G385" s="13" t="str">
        <f>IF(ISBLANK(Table1[[#This Row],[EARNED]]),"",Table1[[#This Row],[EARNED]])</f>
        <v/>
      </c>
      <c r="H385" s="38"/>
      <c r="I385" s="55" t="s">
        <v>32</v>
      </c>
      <c r="J385" s="11"/>
      <c r="K385" s="20"/>
    </row>
    <row r="386" spans="1:11" x14ac:dyDescent="0.3">
      <c r="A386" s="23">
        <v>41640</v>
      </c>
      <c r="B386" s="20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3">
      <c r="A387" s="23">
        <v>41671</v>
      </c>
      <c r="B387" s="20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v>41699</v>
      </c>
      <c r="B388" s="20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3">
      <c r="A389" s="23"/>
      <c r="B389" s="20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3">
      <c r="A390" s="23">
        <v>41730</v>
      </c>
      <c r="B390" s="20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3">
      <c r="A391" s="23"/>
      <c r="B391" s="20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3">
      <c r="A392" s="23">
        <v>41760</v>
      </c>
      <c r="B392" s="20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3">
      <c r="A393" s="23">
        <v>41791</v>
      </c>
      <c r="B393" s="20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3">
      <c r="A394" s="23">
        <v>41821</v>
      </c>
      <c r="B394" s="20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v>41852</v>
      </c>
      <c r="B395" s="20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3">
      <c r="A396" s="23">
        <v>41883</v>
      </c>
      <c r="B396" s="20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3">
      <c r="A397" s="23">
        <v>41913</v>
      </c>
      <c r="B397" s="20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3">
      <c r="A398" s="23"/>
      <c r="B398" s="20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3">
      <c r="A399" s="23"/>
      <c r="B399" s="20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3">
      <c r="A400" s="23">
        <v>41944</v>
      </c>
      <c r="B400" s="20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3">
      <c r="A401" s="23">
        <v>41974</v>
      </c>
      <c r="B401" s="20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3">
      <c r="A402" s="23"/>
      <c r="B402" s="20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3">
      <c r="A403" s="47" t="s">
        <v>104</v>
      </c>
      <c r="B403" s="20"/>
      <c r="C403" s="51"/>
      <c r="D403" s="38"/>
      <c r="E403" s="55" t="s">
        <v>32</v>
      </c>
      <c r="F403" s="20"/>
      <c r="G403" s="13" t="str">
        <f>IF(ISBLANK(Table1[[#This Row],[EARNED]]),"",Table1[[#This Row],[EARNED]])</f>
        <v/>
      </c>
      <c r="H403" s="38"/>
      <c r="I403" s="55" t="s">
        <v>32</v>
      </c>
      <c r="J403" s="11"/>
      <c r="K403" s="20"/>
    </row>
    <row r="404" spans="1:11" x14ac:dyDescent="0.3">
      <c r="A404" s="23">
        <v>42005</v>
      </c>
      <c r="B404" s="20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v>42036</v>
      </c>
      <c r="B405" s="20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v>42064</v>
      </c>
      <c r="B406" s="20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v>42095</v>
      </c>
      <c r="B407" s="20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3">
      <c r="A408" s="23">
        <v>42125</v>
      </c>
      <c r="B408" s="20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3">
      <c r="A409" s="23"/>
      <c r="B409" s="20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3">
      <c r="A410" s="23"/>
      <c r="B410" s="20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3">
      <c r="A411" s="23">
        <v>42156</v>
      </c>
      <c r="B411" s="20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3">
      <c r="A412" s="23">
        <v>42186</v>
      </c>
      <c r="B412" s="20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/>
      <c r="B413" s="20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3">
      <c r="A414" s="23">
        <v>42217</v>
      </c>
      <c r="B414" s="20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3">
      <c r="A415" s="23">
        <v>42248</v>
      </c>
      <c r="B415" s="20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3">
      <c r="A416" s="23">
        <v>42278</v>
      </c>
      <c r="B416" s="20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3">
      <c r="A417" s="23"/>
      <c r="B417" s="20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23">
        <v>42309</v>
      </c>
      <c r="B418" s="20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>
        <v>42339</v>
      </c>
      <c r="B419" s="20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3">
      <c r="A420" s="23"/>
      <c r="B420" s="20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3">
      <c r="A421" s="47" t="s">
        <v>105</v>
      </c>
      <c r="B421" s="20"/>
      <c r="C421" s="51"/>
      <c r="D421" s="38"/>
      <c r="E421" s="55" t="s">
        <v>32</v>
      </c>
      <c r="F421" s="20"/>
      <c r="G421" s="13" t="str">
        <f>IF(ISBLANK(Table1[[#This Row],[EARNED]]),"",Table1[[#This Row],[EARNED]])</f>
        <v/>
      </c>
      <c r="H421" s="38"/>
      <c r="I421" s="55" t="s">
        <v>32</v>
      </c>
      <c r="J421" s="11"/>
      <c r="K421" s="20"/>
    </row>
    <row r="422" spans="1:11" x14ac:dyDescent="0.3">
      <c r="A422" s="23">
        <v>42370</v>
      </c>
      <c r="B422" s="20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3">
      <c r="A423" s="23">
        <v>42401</v>
      </c>
      <c r="B423" s="20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3">
      <c r="A424" s="23">
        <v>42430</v>
      </c>
      <c r="B424" s="20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3">
      <c r="A425" s="23">
        <v>42461</v>
      </c>
      <c r="B425" s="20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3">
      <c r="A426" s="23">
        <v>42491</v>
      </c>
      <c r="B426" s="20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3">
      <c r="A427" s="23"/>
      <c r="B427" s="20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3">
      <c r="A428" s="23"/>
      <c r="B428" s="20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3">
      <c r="A429" s="23">
        <v>42522</v>
      </c>
      <c r="B429" s="20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3">
      <c r="A430" s="23"/>
      <c r="B430" s="20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3">
      <c r="A431" s="23">
        <v>42552</v>
      </c>
      <c r="B431" s="20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3">
      <c r="A432" s="23">
        <v>42583</v>
      </c>
      <c r="B432" s="20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v>42614</v>
      </c>
      <c r="B433" s="20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3">
      <c r="A434" s="23"/>
      <c r="B434" s="20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3">
      <c r="A435" s="23">
        <v>42644</v>
      </c>
      <c r="B435" s="20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3">
      <c r="A436" s="23"/>
      <c r="B436" s="20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v>42675</v>
      </c>
      <c r="B437" s="20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3">
      <c r="A438" s="23"/>
      <c r="B438" s="20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v>42705</v>
      </c>
      <c r="B439" s="20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3">
      <c r="A440" s="47" t="s">
        <v>106</v>
      </c>
      <c r="B440" s="20"/>
      <c r="C440" s="51"/>
      <c r="D440" s="38"/>
      <c r="E440" s="55" t="s">
        <v>32</v>
      </c>
      <c r="F440" s="20"/>
      <c r="G440" s="13" t="str">
        <f>IF(ISBLANK(Table1[[#This Row],[EARNED]]),"",Table1[[#This Row],[EARNED]])</f>
        <v/>
      </c>
      <c r="H440" s="38"/>
      <c r="I440" s="55" t="s">
        <v>32</v>
      </c>
      <c r="J440" s="11"/>
      <c r="K440" s="20"/>
    </row>
    <row r="441" spans="1:11" x14ac:dyDescent="0.3">
      <c r="A441" s="23">
        <v>42736</v>
      </c>
      <c r="B441" s="20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3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3">
      <c r="A443" s="23">
        <v>42767</v>
      </c>
      <c r="B443" s="20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3">
      <c r="A444" s="23"/>
      <c r="B444" s="20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3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3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3">
      <c r="A447" s="23"/>
      <c r="B447" s="20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3">
      <c r="A448" s="23"/>
      <c r="B448" s="20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3">
      <c r="A449" s="23"/>
      <c r="B449" s="20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3">
      <c r="A450" s="23">
        <v>42826</v>
      </c>
      <c r="B450" s="20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3">
      <c r="A451" s="23">
        <v>42856</v>
      </c>
      <c r="B451" s="20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3">
      <c r="A452" s="23"/>
      <c r="B452" s="20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3">
      <c r="A453" s="23">
        <v>42887</v>
      </c>
      <c r="B453" s="20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3">
      <c r="A454" s="23">
        <v>42917</v>
      </c>
      <c r="B454" s="20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3">
      <c r="A455" s="23">
        <v>42948</v>
      </c>
      <c r="B455" s="20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3">
      <c r="A456" s="23">
        <v>42979</v>
      </c>
      <c r="B456" s="20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3">
      <c r="A457" s="23">
        <v>43009</v>
      </c>
      <c r="B457" s="20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3">
      <c r="A458" s="23">
        <v>43040</v>
      </c>
      <c r="B458" s="20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3">
      <c r="A459" s="23">
        <v>43070</v>
      </c>
      <c r="B459" s="20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3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3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3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3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3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3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3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3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3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3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3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3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3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3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3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3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3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3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3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3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3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3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3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3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3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3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3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3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3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3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3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3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3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3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3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3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3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3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3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3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3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3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3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3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3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3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3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3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3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3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3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3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3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3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3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3">
      <c r="A522" s="39">
        <v>44621</v>
      </c>
      <c r="B522" s="20"/>
      <c r="C522" s="13">
        <v>1.25</v>
      </c>
      <c r="D522" s="38"/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3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3">
      <c r="A524" s="39">
        <v>44682</v>
      </c>
      <c r="B524" s="20" t="s">
        <v>143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/>
      <c r="I524" s="9"/>
      <c r="J524" s="11"/>
      <c r="K524" s="20"/>
    </row>
    <row r="525" spans="1:11" x14ac:dyDescent="0.3">
      <c r="A525" s="39">
        <v>44713</v>
      </c>
      <c r="B525" s="20"/>
      <c r="C525" s="13">
        <v>1.25</v>
      </c>
      <c r="D525" s="38"/>
      <c r="E525" s="9"/>
      <c r="F525" s="20"/>
      <c r="G525" s="13">
        <f>IF(ISBLANK(Table1[[#This Row],[EARNED]]),"",Table1[[#This Row],[EARNED]])</f>
        <v>1.25</v>
      </c>
      <c r="H525" s="38"/>
      <c r="I525" s="9"/>
      <c r="J525" s="11"/>
      <c r="K525" s="20"/>
    </row>
    <row r="526" spans="1:11" x14ac:dyDescent="0.3">
      <c r="A526" s="39">
        <v>44743</v>
      </c>
      <c r="B526" s="20"/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3">
      <c r="A527" s="39">
        <v>44774</v>
      </c>
      <c r="B527" s="20" t="s">
        <v>141</v>
      </c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>
        <v>4</v>
      </c>
      <c r="I527" s="9"/>
      <c r="J527" s="11"/>
      <c r="K527" s="20" t="s">
        <v>75</v>
      </c>
    </row>
    <row r="528" spans="1:11" x14ac:dyDescent="0.3">
      <c r="A528" s="39">
        <v>44805</v>
      </c>
      <c r="B528" s="20" t="s">
        <v>129</v>
      </c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>
        <v>3</v>
      </c>
      <c r="I528" s="9"/>
      <c r="J528" s="11"/>
      <c r="K528" s="20" t="s">
        <v>76</v>
      </c>
    </row>
    <row r="529" spans="1:11" x14ac:dyDescent="0.3">
      <c r="A529" s="39">
        <v>44835</v>
      </c>
      <c r="B529" s="20" t="s">
        <v>181</v>
      </c>
      <c r="C529" s="13">
        <v>1.25</v>
      </c>
      <c r="D529" s="38">
        <v>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77</v>
      </c>
    </row>
    <row r="530" spans="1:11" x14ac:dyDescent="0.3">
      <c r="A530" s="39"/>
      <c r="B530" s="20" t="s">
        <v>141</v>
      </c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>
        <v>4</v>
      </c>
      <c r="I530" s="9"/>
      <c r="J530" s="11"/>
      <c r="K530" s="20" t="s">
        <v>78</v>
      </c>
    </row>
    <row r="531" spans="1:11" x14ac:dyDescent="0.3">
      <c r="A531" s="39">
        <v>44866</v>
      </c>
      <c r="B531" s="20"/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/>
      <c r="I531" s="9"/>
      <c r="J531" s="11"/>
      <c r="K531" s="20"/>
    </row>
    <row r="532" spans="1:11" x14ac:dyDescent="0.3">
      <c r="A532" s="39">
        <v>44896</v>
      </c>
      <c r="B532" s="20" t="s">
        <v>161</v>
      </c>
      <c r="C532" s="13">
        <v>1.25</v>
      </c>
      <c r="D532" s="38">
        <v>4</v>
      </c>
      <c r="E532" s="9"/>
      <c r="F532" s="20"/>
      <c r="G532" s="13">
        <f>IF(ISBLANK(Table1[[#This Row],[EARNED]]),"",Table1[[#This Row],[EARNED]])</f>
        <v>1.25</v>
      </c>
      <c r="H532" s="38"/>
      <c r="I532" s="9"/>
      <c r="J532" s="11"/>
      <c r="K532" s="20" t="s">
        <v>79</v>
      </c>
    </row>
    <row r="533" spans="1:11" x14ac:dyDescent="0.3">
      <c r="A533" s="47" t="s">
        <v>80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3">
      <c r="A534" s="39">
        <v>44927</v>
      </c>
      <c r="B534" s="20"/>
      <c r="C534" s="13">
        <v>1.25</v>
      </c>
      <c r="D534" s="38"/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/>
    </row>
    <row r="535" spans="1:11" x14ac:dyDescent="0.3">
      <c r="A535" s="39">
        <v>44958</v>
      </c>
      <c r="B535" s="20" t="s">
        <v>81</v>
      </c>
      <c r="C535" s="13">
        <v>1.25</v>
      </c>
      <c r="D535" s="38">
        <v>1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44970</v>
      </c>
    </row>
    <row r="536" spans="1:11" x14ac:dyDescent="0.3">
      <c r="A536" s="39"/>
      <c r="B536" s="20" t="s">
        <v>82</v>
      </c>
      <c r="C536" s="13"/>
      <c r="D536" s="38">
        <v>3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48" t="s">
        <v>83</v>
      </c>
    </row>
    <row r="537" spans="1:11" x14ac:dyDescent="0.3">
      <c r="A537" s="39">
        <v>44986</v>
      </c>
      <c r="B537" s="20"/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/>
    </row>
    <row r="538" spans="1:11" x14ac:dyDescent="0.3">
      <c r="A538" s="39">
        <v>45017</v>
      </c>
      <c r="B538" s="20" t="s">
        <v>132</v>
      </c>
      <c r="C538" s="13">
        <v>1.25</v>
      </c>
      <c r="D538" s="38">
        <v>5</v>
      </c>
      <c r="E538" s="9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 t="s">
        <v>84</v>
      </c>
    </row>
    <row r="539" spans="1:11" x14ac:dyDescent="0.3">
      <c r="A539" s="39">
        <v>45047</v>
      </c>
      <c r="B539" s="20" t="s">
        <v>419</v>
      </c>
      <c r="C539" s="13">
        <v>1.25</v>
      </c>
      <c r="D539" s="38"/>
      <c r="E539" s="9"/>
      <c r="F539" s="20"/>
      <c r="G539" s="13">
        <f>IF(ISBLANK(Table1[[#This Row],[EARNED]]),"",Table1[[#This Row],[EARNED]])</f>
        <v>1.25</v>
      </c>
      <c r="H539" s="38">
        <v>9</v>
      </c>
      <c r="I539" s="9"/>
      <c r="J539" s="11"/>
      <c r="K539" s="20" t="s">
        <v>420</v>
      </c>
    </row>
    <row r="540" spans="1:11" x14ac:dyDescent="0.3">
      <c r="A540" s="39"/>
      <c r="B540" s="20" t="s">
        <v>193</v>
      </c>
      <c r="C540" s="13"/>
      <c r="D540" s="38">
        <v>8</v>
      </c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 t="s">
        <v>421</v>
      </c>
    </row>
    <row r="541" spans="1:11" x14ac:dyDescent="0.3">
      <c r="A541" s="39">
        <v>45078</v>
      </c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3">
      <c r="A542" s="39">
        <v>45108</v>
      </c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3">
      <c r="A543" s="39">
        <v>45139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3">
      <c r="A544" s="39">
        <v>45170</v>
      </c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3">
      <c r="A545" s="39">
        <v>45200</v>
      </c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3">
      <c r="A546" s="39">
        <v>45231</v>
      </c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3">
      <c r="A547" s="39">
        <v>45261</v>
      </c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3">
      <c r="A548" s="40"/>
      <c r="B548" s="15"/>
      <c r="C548" s="41"/>
      <c r="D548" s="42"/>
      <c r="E548" s="9"/>
      <c r="F548" s="15"/>
      <c r="G548" s="41" t="str">
        <f>IF(ISBLANK(Table1[[#This Row],[EARNED]]),"",Table1[[#This Row],[EARNED]])</f>
        <v/>
      </c>
      <c r="H548" s="42"/>
      <c r="I548" s="9"/>
      <c r="J548" s="12"/>
      <c r="K5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1</v>
      </c>
      <c r="E3" s="11">
        <v>0</v>
      </c>
      <c r="F3" s="11">
        <v>11</v>
      </c>
      <c r="G3" s="44">
        <f>SUMIFS(F7:F14,E7:E14,E3)+SUMIFS(D7:D66,C7:C66,F3)+D3</f>
        <v>1.0229999999999999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7" t="s">
        <v>38</v>
      </c>
      <c r="J6" s="67"/>
      <c r="K6" s="67"/>
      <c r="L6" s="67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2023-06-13T04:34:49Z</dcterms:modified>
</cp:coreProperties>
</file>