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7E1B70FD-8E92-418F-86E9-3F38BEF281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1" i="1" l="1"/>
  <c r="G319" i="1"/>
  <c r="G306" i="1"/>
  <c r="G294" i="1"/>
  <c r="G295" i="1"/>
  <c r="G296" i="1"/>
  <c r="G297" i="1"/>
  <c r="G293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287" i="1"/>
  <c r="G243" i="1"/>
  <c r="G119" i="1"/>
  <c r="G107" i="1"/>
  <c r="G105" i="1"/>
  <c r="G91" i="1"/>
  <c r="G35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4" i="1" s="1"/>
  <c r="A245" i="1" s="1"/>
  <c r="A246" i="1" s="1"/>
  <c r="A247" i="1" s="1"/>
  <c r="A248" i="1" s="1"/>
  <c r="A249" i="1" s="1"/>
  <c r="A250" i="1" s="1"/>
  <c r="A251" i="1" s="1"/>
  <c r="A252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80" i="1" s="1"/>
  <c r="A281" i="1" s="1"/>
  <c r="A282" i="1" s="1"/>
  <c r="A283" i="1" s="1"/>
  <c r="A284" i="1" s="1"/>
  <c r="A285" i="1" s="1"/>
  <c r="A286" i="1" s="1"/>
  <c r="A288" i="1" s="1"/>
  <c r="A289" i="1" s="1"/>
  <c r="A290" i="1" s="1"/>
  <c r="A291" i="1" s="1"/>
  <c r="A292" i="1" s="1"/>
  <c r="A12" i="1"/>
  <c r="G3" i="3" l="1"/>
  <c r="G17" i="1"/>
  <c r="G18" i="1"/>
  <c r="G19" i="1"/>
  <c r="G20" i="1"/>
  <c r="G21" i="1"/>
  <c r="G22" i="1"/>
  <c r="G23" i="1"/>
  <c r="G24" i="1"/>
  <c r="G25" i="1"/>
  <c r="G10" i="1"/>
  <c r="G11" i="1"/>
  <c r="G12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<sst xmlns="http://schemas.openxmlformats.org/spreadsheetml/2006/main" count="205" uniqueCount="106">
  <si>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</si>
  <si>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</si>
  <si>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</si>
  <si>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</si>
  <si>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</si>
  <si>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</si>
  <si>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</si>
  <si>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</si>
  <si>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</si>
  <si>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</si>
  <si>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</si>
  <si>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</si>
  <si>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</si>
  <si>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</si>
  <si>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</si>
  <si>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</si>
  <si>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</si>
  <si>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</si>
  <si>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</si>
  <si>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</si>
  <si>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</si>
  <si>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</si>
  <si>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</si>
  <si>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</si>
  <si>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</si>
  <si>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</si>
  <si>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</si>
  <si>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</si>
  <si>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</si>
  <si>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</si>
  <si>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</si>
  <si>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</si>
  <si>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</si>
  <si>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</si>
  <si>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</si>
  <si>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</si>
  <si>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</si>
  <si>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</si>
  <si>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</si>
  <si>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</si>
  <si>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</si>
  <si>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</si>
  <si>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JIMENO, EDWARD V.</t>
  </si>
  <si>
    <t>1999</t>
  </si>
  <si>
    <t>2000</t>
  </si>
  <si>
    <t xml:space="preserve"> </t>
  </si>
  <si>
    <t>FL(5-0-0)</t>
  </si>
  <si>
    <t>3 DAYS L. 12/26/2000</t>
  </si>
  <si>
    <t>2001</t>
  </si>
  <si>
    <t>SL(10-0-0)</t>
  </si>
  <si>
    <t>06/02-13/2001</t>
  </si>
  <si>
    <t>SL(3-0-0)</t>
  </si>
  <si>
    <t>07/07,08,09/2001</t>
  </si>
  <si>
    <t>08/18,19,20/2001</t>
  </si>
  <si>
    <t>SL(1-0-0)</t>
  </si>
  <si>
    <t>VL(4-0-0)</t>
  </si>
  <si>
    <t>09/27-30/2001</t>
  </si>
  <si>
    <t>FL(1-0-0)</t>
  </si>
  <si>
    <t>2002</t>
  </si>
  <si>
    <t>VL(5-0-0)</t>
  </si>
  <si>
    <t>09/26-30/2002</t>
  </si>
  <si>
    <t>VL(23-0-0)</t>
  </si>
  <si>
    <t>11/15-12/15/2002</t>
  </si>
  <si>
    <t>2003</t>
  </si>
  <si>
    <t>11/06,07,08,09/2003</t>
  </si>
  <si>
    <t>2004</t>
  </si>
  <si>
    <t>2005</t>
  </si>
  <si>
    <t>01/13-19/2005</t>
  </si>
  <si>
    <t>PL(7-0-0)</t>
  </si>
  <si>
    <t>2006</t>
  </si>
  <si>
    <t>09/04-12/2006</t>
  </si>
  <si>
    <t>2007</t>
  </si>
  <si>
    <t>10/11-13/2006</t>
  </si>
  <si>
    <t>10/03-10/2006</t>
  </si>
  <si>
    <t>12/15-17/2006</t>
  </si>
  <si>
    <t>VL(15-0-0)</t>
  </si>
  <si>
    <t>10/31-11/03-07,10,11/2007</t>
  </si>
  <si>
    <t>10/13-15/2007</t>
  </si>
  <si>
    <t>2008</t>
  </si>
  <si>
    <t>2009</t>
  </si>
  <si>
    <t>2010</t>
  </si>
  <si>
    <t>08/02-20/2010</t>
  </si>
  <si>
    <t>2011</t>
  </si>
  <si>
    <t>2012</t>
  </si>
  <si>
    <t>2014</t>
  </si>
  <si>
    <t>2015</t>
  </si>
  <si>
    <t>2016</t>
  </si>
  <si>
    <t>2017</t>
  </si>
  <si>
    <t>SP(2-0-0)</t>
  </si>
  <si>
    <t>FILIAL 03/30,31/2017</t>
  </si>
  <si>
    <t>04/03-07/2017</t>
  </si>
  <si>
    <t>2018</t>
  </si>
  <si>
    <t>2019</t>
  </si>
  <si>
    <t>2020</t>
  </si>
  <si>
    <t>SP(3-0-0)</t>
  </si>
  <si>
    <t>07/29-30/2020</t>
  </si>
  <si>
    <t>08/01-21/2020</t>
  </si>
  <si>
    <t>2021</t>
  </si>
  <si>
    <t>2022</t>
  </si>
  <si>
    <t>2023</t>
  </si>
  <si>
    <t>SL(7-0-0)</t>
  </si>
  <si>
    <t>1/27 - 2/06</t>
  </si>
  <si>
    <t>SL(15-0-0)</t>
  </si>
  <si>
    <t>2/8 - 28/2023</t>
  </si>
  <si>
    <t>SL(14-0-0)</t>
  </si>
  <si>
    <t>1/7 - 26/2023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</si>
</sst>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2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28"/>
  <sheetViews>
    <sheetView tabSelected="1" topLeftCell="A7" zoomScaleNormal="100" workbookViewId="0">
      <pane ySplit="1800" topLeftCell="A304" activePane="bottomLeft"/>
      <selection activeCell="I9" sqref="I9"/>
      <selection pane="bottomLeft" activeCell="H321" sqref="H3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276.75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36465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36495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7" t="s">
        <v>44</v>
      </c>
      <c r="B13" s="20"/>
      <c r="C13" s="13"/>
      <c r="D13" s="39"/>
      <c r="E13" s="9" t="s">
        <v>32</v>
      </c>
      <c r="F13" s="20"/>
      <c r="G13" s="13"/>
      <c r="H13" s="39"/>
      <c r="I13" s="9" t="s">
        <v>32</v>
      </c>
      <c r="J13" s="11"/>
      <c r="K13" s="20"/>
    </row>
    <row r="14" spans="1:11" x14ac:dyDescent="0.3">
      <c r="A14" s="40">
        <v>36526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>EDATE(A14,1)</f>
        <v>36557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ref="A16:A85" si="0">EDATE(A15,1)</f>
        <v>36586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36617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36647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36678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36708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36739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36770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36800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36831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47</v>
      </c>
    </row>
    <row r="25" spans="1:11" x14ac:dyDescent="0.3">
      <c r="A25" s="40">
        <f t="shared" si="0"/>
        <v>36861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7" t="s">
        <v>48</v>
      </c>
      <c r="B26" s="20"/>
      <c r="C26" s="13"/>
      <c r="D26" s="39"/>
      <c r="E26" s="9" t="s">
        <v>45</v>
      </c>
      <c r="F26" s="20"/>
      <c r="G26" s="13" t="str">
        <f>IF(ISBLANK(Table1[[#This Row],[EARNED]]),"",Table1[[#This Row],[EARNED]])</f>
        <v/>
      </c>
      <c r="H26" s="39"/>
      <c r="I26" s="9" t="s">
        <v>45</v>
      </c>
      <c r="J26" s="11"/>
      <c r="K26" s="20"/>
    </row>
    <row r="27" spans="1:11" x14ac:dyDescent="0.3">
      <c r="A27" s="40">
        <f>EDATE(A25,1)</f>
        <v>36892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36923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36951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36982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37012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37043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10</v>
      </c>
      <c r="I32" s="9"/>
      <c r="J32" s="11"/>
      <c r="K32" s="20" t="s">
        <v>50</v>
      </c>
    </row>
    <row r="33" spans="1:11" x14ac:dyDescent="0.3">
      <c r="A33" s="40">
        <f t="shared" si="0"/>
        <v>37073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3</v>
      </c>
      <c r="I33" s="9"/>
      <c r="J33" s="11"/>
      <c r="K33" s="20" t="s">
        <v>52</v>
      </c>
    </row>
    <row r="34" spans="1:11" x14ac:dyDescent="0.3">
      <c r="A34" s="40">
        <f t="shared" si="0"/>
        <v>37104</v>
      </c>
      <c r="B34" s="20" t="s">
        <v>51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53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8">
        <v>37128</v>
      </c>
    </row>
    <row r="36" spans="1:11" x14ac:dyDescent="0.3">
      <c r="A36" s="40">
        <f>EDATE(A34,1)</f>
        <v>37135</v>
      </c>
      <c r="B36" s="20" t="s">
        <v>55</v>
      </c>
      <c r="C36" s="13">
        <v>1.25</v>
      </c>
      <c r="D36" s="39">
        <v>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56</v>
      </c>
    </row>
    <row r="37" spans="1:11" x14ac:dyDescent="0.3">
      <c r="A37" s="40">
        <f t="shared" si="0"/>
        <v>37165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37196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37226</v>
      </c>
      <c r="B39" s="20" t="s">
        <v>57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7" t="s">
        <v>58</v>
      </c>
      <c r="B40" s="20"/>
      <c r="C40" s="13"/>
      <c r="D40" s="39"/>
      <c r="E40" s="9" t="s">
        <v>45</v>
      </c>
      <c r="F40" s="20"/>
      <c r="G40" s="13" t="str">
        <f>IF(ISBLANK(Table1[[#This Row],[EARNED]]),"",Table1[[#This Row],[EARNED]])</f>
        <v/>
      </c>
      <c r="H40" s="39"/>
      <c r="I40" s="9" t="s">
        <v>45</v>
      </c>
      <c r="J40" s="11"/>
      <c r="K40" s="20"/>
    </row>
    <row r="41" spans="1:11" x14ac:dyDescent="0.3">
      <c r="A41" s="40">
        <f>EDATE(A39,1)</f>
        <v>37257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37288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37316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37347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37377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37408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37438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37469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37500</v>
      </c>
      <c r="B49" s="20" t="s">
        <v>59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60</v>
      </c>
    </row>
    <row r="50" spans="1:11" x14ac:dyDescent="0.3">
      <c r="A50" s="40">
        <f t="shared" si="0"/>
        <v>37530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37561</v>
      </c>
      <c r="B51" s="20" t="s">
        <v>61</v>
      </c>
      <c r="C51" s="13">
        <v>1.25</v>
      </c>
      <c r="D51" s="39">
        <v>23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62</v>
      </c>
    </row>
    <row r="52" spans="1:11" x14ac:dyDescent="0.3">
      <c r="A52" s="40">
        <f t="shared" si="0"/>
        <v>37591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7" t="s">
        <v>63</v>
      </c>
      <c r="B53" s="20"/>
      <c r="C53" s="13"/>
      <c r="D53" s="39"/>
      <c r="E53" s="9" t="s">
        <v>45</v>
      </c>
      <c r="F53" s="20"/>
      <c r="G53" s="13" t="str">
        <f>IF(ISBLANK(Table1[[#This Row],[EARNED]]),"",Table1[[#This Row],[EARNED]])</f>
        <v/>
      </c>
      <c r="H53" s="39"/>
      <c r="I53" s="9" t="s">
        <v>45</v>
      </c>
      <c r="J53" s="11"/>
      <c r="K53" s="20"/>
    </row>
    <row r="54" spans="1:11" x14ac:dyDescent="0.3">
      <c r="A54" s="40">
        <f>EDATE(A52,1)</f>
        <v>37622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37653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37681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37712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37742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37773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37803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37834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37865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37895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37926</v>
      </c>
      <c r="B64" s="20" t="s">
        <v>55</v>
      </c>
      <c r="C64" s="13">
        <v>1.25</v>
      </c>
      <c r="D64" s="39">
        <v>4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64</v>
      </c>
    </row>
    <row r="65" spans="1:11" x14ac:dyDescent="0.3">
      <c r="A65" s="40">
        <f t="shared" si="0"/>
        <v>37956</v>
      </c>
      <c r="B65" s="20" t="s">
        <v>57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23" t="s">
        <v>65</v>
      </c>
      <c r="B66" s="20"/>
      <c r="C66" s="13"/>
      <c r="D66" s="39"/>
      <c r="E66" s="9" t="s">
        <v>45</v>
      </c>
      <c r="F66" s="20"/>
      <c r="G66" s="13" t="str">
        <f>IF(ISBLANK(Table1[[#This Row],[EARNED]]),"",Table1[[#This Row],[EARNED]])</f>
        <v/>
      </c>
      <c r="H66" s="39"/>
      <c r="I66" s="9" t="s">
        <v>45</v>
      </c>
      <c r="J66" s="11"/>
      <c r="K66" s="20"/>
    </row>
    <row r="67" spans="1:11" x14ac:dyDescent="0.3">
      <c r="A67" s="40">
        <f>EDATE(A65,1)</f>
        <v>37987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38018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38047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38078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38108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38139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38169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38200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38231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0"/>
        <v>38261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38292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0"/>
        <v>38322</v>
      </c>
      <c r="B78" s="20" t="s">
        <v>46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7" t="s">
        <v>66</v>
      </c>
      <c r="B79" s="20"/>
      <c r="C79" s="13"/>
      <c r="D79" s="39"/>
      <c r="E79" s="9" t="s">
        <v>45</v>
      </c>
      <c r="F79" s="20"/>
      <c r="G79" s="13" t="str">
        <f>IF(ISBLANK(Table1[[#This Row],[EARNED]]),"",Table1[[#This Row],[EARNED]])</f>
        <v/>
      </c>
      <c r="H79" s="39"/>
      <c r="I79" s="9" t="s">
        <v>45</v>
      </c>
      <c r="J79" s="11"/>
      <c r="K79" s="20"/>
    </row>
    <row r="80" spans="1:11" x14ac:dyDescent="0.3">
      <c r="A80" s="40">
        <f>EDATE(A78,1)</f>
        <v>38353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38384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38412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38443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38473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38504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ref="A86:A158" si="1">EDATE(A85,1)</f>
        <v>38534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38565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38596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38626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1"/>
        <v>38657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38687</v>
      </c>
      <c r="B91" s="20" t="s">
        <v>68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67</v>
      </c>
    </row>
    <row r="92" spans="1:11" x14ac:dyDescent="0.3">
      <c r="A92" s="40"/>
      <c r="B92" s="20" t="s">
        <v>46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7" t="s">
        <v>69</v>
      </c>
      <c r="B93" s="20"/>
      <c r="C93" s="13"/>
      <c r="D93" s="39"/>
      <c r="E93" s="9" t="s">
        <v>45</v>
      </c>
      <c r="F93" s="20"/>
      <c r="G93" s="13" t="str">
        <f>IF(ISBLANK(Table1[[#This Row],[EARNED]]),"",Table1[[#This Row],[EARNED]])</f>
        <v/>
      </c>
      <c r="H93" s="39"/>
      <c r="I93" s="9" t="s">
        <v>45</v>
      </c>
      <c r="J93" s="11"/>
      <c r="K93" s="20"/>
    </row>
    <row r="94" spans="1:11" x14ac:dyDescent="0.3">
      <c r="A94" s="40">
        <f>EDATE(A91,1)</f>
        <v>38718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38749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38777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38808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38838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1"/>
        <v>38869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38899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1"/>
        <v>38930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1"/>
        <v>38961</v>
      </c>
      <c r="B102" s="20" t="s">
        <v>68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70</v>
      </c>
    </row>
    <row r="103" spans="1:11" x14ac:dyDescent="0.3">
      <c r="A103" s="40">
        <f t="shared" si="1"/>
        <v>38991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1"/>
        <v>39022</v>
      </c>
      <c r="B104" s="20" t="s">
        <v>51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3</v>
      </c>
      <c r="I104" s="9"/>
      <c r="J104" s="11"/>
      <c r="K104" s="20" t="s">
        <v>72</v>
      </c>
    </row>
    <row r="105" spans="1:11" x14ac:dyDescent="0.3">
      <c r="A105" s="40"/>
      <c r="B105" s="20" t="s">
        <v>49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10</v>
      </c>
      <c r="I105" s="9"/>
      <c r="J105" s="11"/>
      <c r="K105" s="20" t="s">
        <v>73</v>
      </c>
    </row>
    <row r="106" spans="1:11" x14ac:dyDescent="0.3">
      <c r="A106" s="40">
        <f>EDATE(A104,1)</f>
        <v>39052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3</v>
      </c>
      <c r="I106" s="9"/>
      <c r="J106" s="11"/>
      <c r="K106" s="20" t="s">
        <v>74</v>
      </c>
    </row>
    <row r="107" spans="1:11" x14ac:dyDescent="0.3">
      <c r="A107" s="40"/>
      <c r="B107" s="20" t="s">
        <v>46</v>
      </c>
      <c r="C107" s="13"/>
      <c r="D107" s="39">
        <v>5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7" t="s">
        <v>71</v>
      </c>
      <c r="B108" s="20"/>
      <c r="C108" s="13"/>
      <c r="D108" s="39"/>
      <c r="E108" s="9" t="s">
        <v>45</v>
      </c>
      <c r="F108" s="20" t="s">
        <v>45</v>
      </c>
      <c r="G108" s="13" t="str">
        <f>IF(ISBLANK(Table1[[#This Row],[EARNED]]),"",Table1[[#This Row],[EARNED]])</f>
        <v/>
      </c>
      <c r="H108" s="39" t="s">
        <v>45</v>
      </c>
      <c r="I108" s="9"/>
      <c r="J108" s="11"/>
      <c r="K108" s="20"/>
    </row>
    <row r="109" spans="1:11" x14ac:dyDescent="0.3">
      <c r="A109" s="40">
        <f>EDATE(A106,1)</f>
        <v>39083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1"/>
        <v>39114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1"/>
        <v>39142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1"/>
        <v>39173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39203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1"/>
        <v>39234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1"/>
        <v>39264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1"/>
        <v>39295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1"/>
        <v>39326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1"/>
        <v>39356</v>
      </c>
      <c r="B118" s="20" t="s">
        <v>51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77</v>
      </c>
    </row>
    <row r="119" spans="1:11" x14ac:dyDescent="0.3">
      <c r="A119" s="40"/>
      <c r="B119" s="20" t="s">
        <v>75</v>
      </c>
      <c r="C119" s="13"/>
      <c r="D119" s="39">
        <v>15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76</v>
      </c>
    </row>
    <row r="120" spans="1:11" x14ac:dyDescent="0.3">
      <c r="A120" s="40">
        <f>EDATE(A118,1)</f>
        <v>39387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39417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7" t="s">
        <v>78</v>
      </c>
      <c r="B122" s="20"/>
      <c r="C122" s="13"/>
      <c r="D122" s="39"/>
      <c r="E122" s="9" t="s">
        <v>45</v>
      </c>
      <c r="F122" s="20" t="s">
        <v>45</v>
      </c>
      <c r="G122" s="13" t="str">
        <f>IF(ISBLANK(Table1[[#This Row],[EARNED]]),"",Table1[[#This Row],[EARNED]])</f>
        <v/>
      </c>
      <c r="H122" s="39" t="s">
        <v>45</v>
      </c>
      <c r="I122" s="9" t="s">
        <v>45</v>
      </c>
      <c r="J122" s="11"/>
      <c r="K122" s="20"/>
    </row>
    <row r="123" spans="1:11" x14ac:dyDescent="0.3">
      <c r="A123" s="40">
        <f>EDATE(A121,1)</f>
        <v>39448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1"/>
        <v>39479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1"/>
        <v>39508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39539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39569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1"/>
        <v>39600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39630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1"/>
        <v>39661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39692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1"/>
        <v>39722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39753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1"/>
        <v>39783</v>
      </c>
      <c r="B134" s="20" t="s">
        <v>46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7" t="s">
        <v>79</v>
      </c>
      <c r="B135" s="20"/>
      <c r="C135" s="13"/>
      <c r="D135" s="39"/>
      <c r="E135" s="9" t="s">
        <v>45</v>
      </c>
      <c r="F135" s="20" t="s">
        <v>45</v>
      </c>
      <c r="G135" s="13" t="str">
        <f>IF(ISBLANK(Table1[[#This Row],[EARNED]]),"",Table1[[#This Row],[EARNED]])</f>
        <v/>
      </c>
      <c r="H135" s="39" t="s">
        <v>45</v>
      </c>
      <c r="I135" s="9" t="s">
        <v>45</v>
      </c>
      <c r="J135" s="11"/>
      <c r="K135" s="20"/>
    </row>
    <row r="136" spans="1:11" x14ac:dyDescent="0.3">
      <c r="A136" s="40">
        <f>EDATE(A134,1)</f>
        <v>39814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1"/>
        <v>39845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39873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39904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39934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1"/>
        <v>39965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39995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1"/>
        <v>40026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"/>
        <v>40057</v>
      </c>
      <c r="B144" s="15"/>
      <c r="C144" s="13">
        <v>1.25</v>
      </c>
      <c r="D144" s="42"/>
      <c r="E144" s="9"/>
      <c r="F144" s="15"/>
      <c r="G144" s="13">
        <f>IF(ISBLANK(Table1[[#This Row],[EARNED]]),"",Table1[[#This Row],[EARNED]])</f>
        <v>1.25</v>
      </c>
      <c r="H144" s="42"/>
      <c r="I144" s="9"/>
      <c r="J144" s="12"/>
      <c r="K144" s="15"/>
    </row>
    <row r="145" spans="1:11" x14ac:dyDescent="0.3">
      <c r="A145" s="40">
        <f t="shared" si="1"/>
        <v>40087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1"/>
        <v>40118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1"/>
        <v>40148</v>
      </c>
      <c r="B147" s="20" t="s">
        <v>46</v>
      </c>
      <c r="C147" s="13">
        <v>1.25</v>
      </c>
      <c r="D147" s="39">
        <v>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7" t="s">
        <v>80</v>
      </c>
      <c r="B148" s="20"/>
      <c r="C148" s="13"/>
      <c r="D148" s="39"/>
      <c r="E148" s="9" t="s">
        <v>45</v>
      </c>
      <c r="F148" s="20" t="s">
        <v>45</v>
      </c>
      <c r="G148" s="13" t="str">
        <f>IF(ISBLANK(Table1[[#This Row],[EARNED]]),"",Table1[[#This Row],[EARNED]])</f>
        <v/>
      </c>
      <c r="H148" s="39" t="s">
        <v>45</v>
      </c>
      <c r="I148" s="9" t="s">
        <v>45</v>
      </c>
      <c r="J148" s="11"/>
      <c r="K148" s="20"/>
    </row>
    <row r="149" spans="1:11" x14ac:dyDescent="0.3">
      <c r="A149" s="40">
        <f>EDATE(A147,1)</f>
        <v>40179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1"/>
        <v>40210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40238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1"/>
        <v>40269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1"/>
        <v>40299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1"/>
        <v>40330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40360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1"/>
        <v>40391</v>
      </c>
      <c r="B156" s="20" t="s">
        <v>75</v>
      </c>
      <c r="C156" s="13">
        <v>1.25</v>
      </c>
      <c r="D156" s="39">
        <v>15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81</v>
      </c>
    </row>
    <row r="157" spans="1:11" x14ac:dyDescent="0.3">
      <c r="A157" s="40">
        <f t="shared" si="1"/>
        <v>40422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1"/>
        <v>40452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ref="A159:A228" si="2">EDATE(A158,1)</f>
        <v>40483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2"/>
        <v>40513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7" t="s">
        <v>82</v>
      </c>
      <c r="B161" s="20"/>
      <c r="C161" s="13"/>
      <c r="D161" s="39"/>
      <c r="E161" s="9" t="s">
        <v>45</v>
      </c>
      <c r="F161" s="20" t="s">
        <v>45</v>
      </c>
      <c r="G161" s="13" t="str">
        <f>IF(ISBLANK(Table1[[#This Row],[EARNED]]),"",Table1[[#This Row],[EARNED]])</f>
        <v/>
      </c>
      <c r="H161" s="39" t="s">
        <v>45</v>
      </c>
      <c r="I161" s="9" t="s">
        <v>45</v>
      </c>
      <c r="J161" s="11"/>
      <c r="K161" s="20"/>
    </row>
    <row r="162" spans="1:11" x14ac:dyDescent="0.3">
      <c r="A162" s="40">
        <f>EDATE(A160,1)</f>
        <v>40544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2"/>
        <v>40575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2"/>
        <v>40603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2"/>
        <v>40634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2"/>
        <v>40664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2"/>
        <v>40695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2"/>
        <v>40725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2"/>
        <v>40756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2"/>
        <v>40787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2"/>
        <v>40817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2"/>
        <v>40848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2"/>
        <v>40878</v>
      </c>
      <c r="B173" s="20" t="s">
        <v>46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7" t="s">
        <v>83</v>
      </c>
      <c r="B174" s="20"/>
      <c r="C174" s="13"/>
      <c r="D174" s="39"/>
      <c r="E174" s="9" t="s">
        <v>45</v>
      </c>
      <c r="F174" s="20" t="s">
        <v>45</v>
      </c>
      <c r="G174" s="13" t="str">
        <f>IF(ISBLANK(Table1[[#This Row],[EARNED]]),"",Table1[[#This Row],[EARNED]])</f>
        <v/>
      </c>
      <c r="H174" s="39" t="s">
        <v>45</v>
      </c>
      <c r="I174" s="9" t="s">
        <v>45</v>
      </c>
      <c r="J174" s="11"/>
      <c r="K174" s="20"/>
    </row>
    <row r="175" spans="1:11" x14ac:dyDescent="0.3">
      <c r="A175" s="40">
        <f>EDATE(A173,1)</f>
        <v>40909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2"/>
        <v>40940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2"/>
        <v>40969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2"/>
        <v>41000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2"/>
        <v>41030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2"/>
        <v>41061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2"/>
        <v>41091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2"/>
        <v>41122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2"/>
        <v>41153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2"/>
        <v>41183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2"/>
        <v>41214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2"/>
        <v>41244</v>
      </c>
      <c r="B186" s="20" t="s">
        <v>46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7" t="s">
        <v>83</v>
      </c>
      <c r="B187" s="20"/>
      <c r="C187" s="13"/>
      <c r="D187" s="39"/>
      <c r="E187" s="9" t="s">
        <v>45</v>
      </c>
      <c r="F187" s="20" t="s">
        <v>45</v>
      </c>
      <c r="G187" s="13" t="str">
        <f>IF(ISBLANK(Table1[[#This Row],[EARNED]]),"",Table1[[#This Row],[EARNED]])</f>
        <v/>
      </c>
      <c r="H187" s="39" t="s">
        <v>45</v>
      </c>
      <c r="I187" s="9" t="s">
        <v>45</v>
      </c>
      <c r="J187" s="11"/>
      <c r="K187" s="20"/>
    </row>
    <row r="188" spans="1:11" x14ac:dyDescent="0.3">
      <c r="A188" s="40">
        <f>EDATE(A186,1)</f>
        <v>41275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41306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41334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2"/>
        <v>41365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2"/>
        <v>41395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2"/>
        <v>41426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2"/>
        <v>41456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2"/>
        <v>41487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41518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41548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41579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41609</v>
      </c>
      <c r="B199" s="20" t="s">
        <v>46</v>
      </c>
      <c r="C199" s="13">
        <v>1.25</v>
      </c>
      <c r="D199" s="39">
        <v>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7" t="s">
        <v>84</v>
      </c>
      <c r="B200" s="20"/>
      <c r="C200" s="13"/>
      <c r="D200" s="39"/>
      <c r="E200" s="9" t="s">
        <v>45</v>
      </c>
      <c r="F200" s="20" t="s">
        <v>45</v>
      </c>
      <c r="G200" s="13" t="str">
        <f>IF(ISBLANK(Table1[[#This Row],[EARNED]]),"",Table1[[#This Row],[EARNED]])</f>
        <v/>
      </c>
      <c r="H200" s="39" t="s">
        <v>45</v>
      </c>
      <c r="I200" s="9" t="s">
        <v>45</v>
      </c>
      <c r="J200" s="11"/>
      <c r="K200" s="20"/>
    </row>
    <row r="201" spans="1:11" x14ac:dyDescent="0.3">
      <c r="A201" s="40">
        <f>EDATE(A199,1)</f>
        <v>41640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2"/>
        <v>41671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41699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2"/>
        <v>41730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2"/>
        <v>41760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41791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2"/>
        <v>41821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2"/>
        <v>41852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2"/>
        <v>41883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2"/>
        <v>41913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2"/>
        <v>41944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41974</v>
      </c>
      <c r="B212" s="20" t="s">
        <v>46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7" t="s">
        <v>85</v>
      </c>
      <c r="B213" s="20"/>
      <c r="C213" s="13"/>
      <c r="D213" s="39"/>
      <c r="E213" s="9" t="s">
        <v>45</v>
      </c>
      <c r="F213" s="20" t="s">
        <v>45</v>
      </c>
      <c r="G213" s="13" t="str">
        <f>IF(ISBLANK(Table1[[#This Row],[EARNED]]),"",Table1[[#This Row],[EARNED]])</f>
        <v/>
      </c>
      <c r="H213" s="39" t="s">
        <v>45</v>
      </c>
      <c r="I213" s="9" t="s">
        <v>45</v>
      </c>
      <c r="J213" s="11"/>
      <c r="K213" s="20"/>
    </row>
    <row r="214" spans="1:11" x14ac:dyDescent="0.3">
      <c r="A214" s="40">
        <f>EDATE(A212,1)</f>
        <v>42005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42036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2"/>
        <v>42064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2"/>
        <v>42095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2"/>
        <v>42125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2"/>
        <v>42156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42186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2"/>
        <v>42217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2"/>
        <v>42248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2"/>
        <v>42278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2"/>
        <v>42309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2"/>
        <v>42339</v>
      </c>
      <c r="B225" s="20" t="s">
        <v>46</v>
      </c>
      <c r="C225" s="13">
        <v>1.25</v>
      </c>
      <c r="D225" s="39">
        <v>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7" t="s">
        <v>86</v>
      </c>
      <c r="B226" s="20"/>
      <c r="C226" s="13"/>
      <c r="D226" s="39"/>
      <c r="E226" s="9" t="s">
        <v>45</v>
      </c>
      <c r="F226" s="20" t="s">
        <v>45</v>
      </c>
      <c r="G226" s="13" t="str">
        <f>IF(ISBLANK(Table1[[#This Row],[EARNED]]),"",Table1[[#This Row],[EARNED]])</f>
        <v/>
      </c>
      <c r="H226" s="39" t="s">
        <v>45</v>
      </c>
      <c r="I226" s="9" t="s">
        <v>45</v>
      </c>
      <c r="J226" s="11"/>
      <c r="K226" s="20"/>
    </row>
    <row r="227" spans="1:11" x14ac:dyDescent="0.3">
      <c r="A227" s="40">
        <f>EDATE(A225,1)</f>
        <v>42370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2"/>
        <v>42401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ref="A229:A232" si="3">EDATE(A228,1)</f>
        <v>42430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3"/>
        <v>42461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3"/>
        <v>42491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3"/>
        <v>42522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>EDATE(A232,1)</f>
        <v>42552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ref="A234:A250" si="4">EDATE(A233,1)</f>
        <v>42583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4"/>
        <v>42614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4"/>
        <v>42644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4"/>
        <v>42675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4"/>
        <v>42705</v>
      </c>
      <c r="B238" s="20" t="s">
        <v>46</v>
      </c>
      <c r="C238" s="13">
        <v>1.25</v>
      </c>
      <c r="D238" s="39">
        <v>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7" t="s">
        <v>87</v>
      </c>
      <c r="B239" s="20"/>
      <c r="C239" s="13"/>
      <c r="D239" s="39"/>
      <c r="E239" s="9" t="s">
        <v>45</v>
      </c>
      <c r="F239" s="20" t="s">
        <v>45</v>
      </c>
      <c r="G239" s="13" t="str">
        <f>IF(ISBLANK(Table1[[#This Row],[EARNED]]),"",Table1[[#This Row],[EARNED]])</f>
        <v/>
      </c>
      <c r="H239" s="39" t="s">
        <v>45</v>
      </c>
      <c r="I239" s="9" t="s">
        <v>45</v>
      </c>
      <c r="J239" s="11"/>
      <c r="K239" s="20"/>
    </row>
    <row r="240" spans="1:11" x14ac:dyDescent="0.3">
      <c r="A240" s="40">
        <f>EDATE(A238,1)</f>
        <v>42736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4"/>
        <v>42767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4"/>
        <v>42795</v>
      </c>
      <c r="B242" s="20" t="s">
        <v>88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89</v>
      </c>
    </row>
    <row r="243" spans="1:11" x14ac:dyDescent="0.3">
      <c r="A243" s="40"/>
      <c r="B243" s="20" t="s">
        <v>59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90</v>
      </c>
    </row>
    <row r="244" spans="1:11" x14ac:dyDescent="0.3">
      <c r="A244" s="40">
        <f>EDATE(A242,1)</f>
        <v>42826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4"/>
        <v>42856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4"/>
        <v>42887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4"/>
        <v>42917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4"/>
        <v>42948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4"/>
        <v>42979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4"/>
        <v>43009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EDATE(A250,1)</f>
        <v>43040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ref="A252:A292" si="5">EDATE(A251,1)</f>
        <v>43070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7" t="s">
        <v>91</v>
      </c>
      <c r="B253" s="20"/>
      <c r="C253" s="13"/>
      <c r="D253" s="39"/>
      <c r="E253" s="9" t="s">
        <v>45</v>
      </c>
      <c r="F253" s="20" t="s">
        <v>45</v>
      </c>
      <c r="G253" s="13" t="str">
        <f>IF(ISBLANK(Table1[[#This Row],[EARNED]]),"",Table1[[#This Row],[EARNED]])</f>
        <v/>
      </c>
      <c r="H253" s="39" t="s">
        <v>45</v>
      </c>
      <c r="I253" s="9" t="s">
        <v>45</v>
      </c>
      <c r="J253" s="11"/>
      <c r="K253" s="20"/>
    </row>
    <row r="254" spans="1:11" x14ac:dyDescent="0.3">
      <c r="A254" s="40">
        <f>EDATE(A252,1)</f>
        <v>43101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5"/>
        <v>43132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5"/>
        <v>43160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5"/>
        <v>43191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5"/>
        <v>43221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5"/>
        <v>43252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5"/>
        <v>43282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5"/>
        <v>43313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5"/>
        <v>43344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5"/>
        <v>43374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5"/>
        <v>43405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5"/>
        <v>43435</v>
      </c>
      <c r="B265" s="20" t="s">
        <v>46</v>
      </c>
      <c r="C265" s="13">
        <v>1.25</v>
      </c>
      <c r="D265" s="39">
        <v>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7" t="s">
        <v>92</v>
      </c>
      <c r="B266" s="20"/>
      <c r="C266" s="13"/>
      <c r="D266" s="39"/>
      <c r="E266" s="9" t="s">
        <v>45</v>
      </c>
      <c r="F266" s="20" t="s">
        <v>45</v>
      </c>
      <c r="G266" s="13" t="str">
        <f>IF(ISBLANK(Table1[[#This Row],[EARNED]]),"",Table1[[#This Row],[EARNED]])</f>
        <v/>
      </c>
      <c r="H266" s="39" t="s">
        <v>45</v>
      </c>
      <c r="I266" s="9" t="s">
        <v>45</v>
      </c>
      <c r="J266" s="11"/>
      <c r="K266" s="20"/>
    </row>
    <row r="267" spans="1:11" x14ac:dyDescent="0.3">
      <c r="A267" s="40">
        <f>EDATE(A265,1)</f>
        <v>43466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5"/>
        <v>43497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5"/>
        <v>43525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5"/>
        <v>43556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5"/>
        <v>43586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5"/>
        <v>43617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5"/>
        <v>43647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5"/>
        <v>43678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5"/>
        <v>43709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5"/>
        <v>43739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5"/>
        <v>43770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5"/>
        <v>43800</v>
      </c>
      <c r="B278" s="20" t="s">
        <v>46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7" t="s">
        <v>93</v>
      </c>
      <c r="B279" s="20"/>
      <c r="C279" s="13"/>
      <c r="D279" s="39"/>
      <c r="E279" s="9" t="s">
        <v>45</v>
      </c>
      <c r="F279" s="20" t="s">
        <v>45</v>
      </c>
      <c r="G279" s="13" t="str">
        <f>IF(ISBLANK(Table1[[#This Row],[EARNED]]),"",Table1[[#This Row],[EARNED]])</f>
        <v/>
      </c>
      <c r="H279" s="39" t="s">
        <v>45</v>
      </c>
      <c r="I279" s="9" t="s">
        <v>45</v>
      </c>
      <c r="J279" s="11"/>
      <c r="K279" s="20"/>
    </row>
    <row r="280" spans="1:11" x14ac:dyDescent="0.3">
      <c r="A280" s="40">
        <f>EDATE(A278,1)</f>
        <v>43831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5"/>
        <v>43862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5"/>
        <v>43891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5"/>
        <v>43922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5"/>
        <v>43952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5"/>
        <v>43983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5"/>
        <v>44013</v>
      </c>
      <c r="B286" s="20" t="s">
        <v>94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95</v>
      </c>
    </row>
    <row r="287" spans="1:11" x14ac:dyDescent="0.3">
      <c r="A287" s="40"/>
      <c r="B287" s="20" t="s">
        <v>75</v>
      </c>
      <c r="C287" s="13"/>
      <c r="D287" s="39">
        <v>15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96</v>
      </c>
    </row>
    <row r="288" spans="1:11" x14ac:dyDescent="0.3">
      <c r="A288" s="40">
        <f>EDATE(A286,1)</f>
        <v>44044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5"/>
        <v>44075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5"/>
        <v>44105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5"/>
        <v>44136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5"/>
        <v>44166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7" t="s">
        <v>97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44197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44228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44256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44287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44317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44348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44378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44409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44440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44470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44501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44531</v>
      </c>
      <c r="B305" s="20" t="s">
        <v>46</v>
      </c>
      <c r="C305" s="13">
        <v>1.25</v>
      </c>
      <c r="D305" s="39">
        <v>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7" t="s">
        <v>98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44562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44593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44621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44652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44682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44713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44743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44774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44805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44835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44866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44896</v>
      </c>
      <c r="B318" s="20" t="s">
        <v>46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7" t="s">
        <v>99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44927</v>
      </c>
      <c r="B320" s="20" t="s">
        <v>100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7</v>
      </c>
      <c r="I320" s="9"/>
      <c r="J320" s="11"/>
      <c r="K320" s="20" t="s">
        <v>101</v>
      </c>
    </row>
    <row r="321" spans="1:11" x14ac:dyDescent="0.3">
      <c r="A321" s="40"/>
      <c r="B321" s="20" t="s">
        <v>104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14</v>
      </c>
      <c r="I321" s="9"/>
      <c r="J321" s="11"/>
      <c r="K321" s="20" t="s">
        <v>105</v>
      </c>
    </row>
    <row r="322" spans="1:11" x14ac:dyDescent="0.3">
      <c r="A322" s="40">
        <v>44958</v>
      </c>
      <c r="B322" s="20" t="s">
        <v>102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15</v>
      </c>
      <c r="I322" s="9"/>
      <c r="J322" s="11"/>
      <c r="K322" s="20" t="s">
        <v>103</v>
      </c>
    </row>
    <row r="323" spans="1:11" x14ac:dyDescent="0.3">
      <c r="A323" s="40">
        <v>44986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45017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45047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45078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45108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45139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45170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45200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45231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45261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45292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45323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45352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45383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45413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45444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45474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45505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45536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45566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45597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45627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45658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45689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45717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45748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45778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45809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45839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45870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45901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45931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45962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45992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46023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46054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46082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46113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46143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46174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46204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46235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46266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46296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46327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46357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46388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46419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46447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46478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46508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46539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46569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46600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46631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46661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46692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46722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46753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46784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46813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46844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46874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46905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46935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46966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46997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47027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47058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47088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47119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47150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47178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47209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47239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47270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47300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47331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47362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47392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47423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47453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47484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47515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47543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47574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47604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47635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47665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47696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47727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47757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47788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47818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47849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47880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47908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47939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47969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48000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48030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48061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48092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48122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48153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48183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2023-03-15T05:43:43Z</dcterms:modified>
</cp:coreProperties>
</file>