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5" i="1"/>
  <c r="A316"/>
  <c r="A317" s="1"/>
  <c r="A318" s="1"/>
  <c r="A314"/>
  <c r="A311"/>
  <c r="A302"/>
  <c r="A303" s="1"/>
  <c r="A304" s="1"/>
  <c r="A305" s="1"/>
  <c r="A306" s="1"/>
  <c r="A307" s="1"/>
  <c r="A308" s="1"/>
  <c r="A309" s="1"/>
  <c r="A310" s="1"/>
  <c r="A301"/>
  <c r="G326"/>
  <c r="G327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A289"/>
  <c r="A290" s="1"/>
  <c r="A291" s="1"/>
  <c r="A292" s="1"/>
  <c r="A293" s="1"/>
  <c r="A294" s="1"/>
  <c r="A295" s="1"/>
  <c r="A296" s="1"/>
  <c r="A297" s="1"/>
  <c r="A298" s="1"/>
  <c r="A288"/>
  <c r="A276"/>
  <c r="A277" s="1"/>
  <c r="A278" s="1"/>
  <c r="A279" s="1"/>
  <c r="A280" s="1"/>
  <c r="A281" s="1"/>
  <c r="A282" s="1"/>
  <c r="A283" s="1"/>
  <c r="A284" s="1"/>
  <c r="A285" s="1"/>
  <c r="A275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A263"/>
  <c r="A264" s="1"/>
  <c r="A265" s="1"/>
  <c r="A266" s="1"/>
  <c r="A267" s="1"/>
  <c r="A268" s="1"/>
  <c r="A269" s="1"/>
  <c r="A270" s="1"/>
  <c r="A271" s="1"/>
  <c r="A272" s="1"/>
  <c r="A262"/>
  <c r="A250"/>
  <c r="A251" s="1"/>
  <c r="A252" s="1"/>
  <c r="A253" s="1"/>
  <c r="A254" s="1"/>
  <c r="A255" s="1"/>
  <c r="A256" s="1"/>
  <c r="A257" s="1"/>
  <c r="A258" s="1"/>
  <c r="A259" s="1"/>
  <c r="A249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A237"/>
  <c r="A238" s="1"/>
  <c r="A239" s="1"/>
  <c r="A240" s="1"/>
  <c r="A241" s="1"/>
  <c r="A242" s="1"/>
  <c r="A243" s="1"/>
  <c r="A244" s="1"/>
  <c r="A245" s="1"/>
  <c r="A246" s="1"/>
  <c r="A236"/>
  <c r="A233"/>
  <c r="A224"/>
  <c r="A225" s="1"/>
  <c r="A226" s="1"/>
  <c r="A227" s="1"/>
  <c r="A228" s="1"/>
  <c r="A229" s="1"/>
  <c r="A230" s="1"/>
  <c r="A231" s="1"/>
  <c r="A232" s="1"/>
  <c r="A223"/>
  <c r="A211"/>
  <c r="A212"/>
  <c r="A213" s="1"/>
  <c r="A214" s="1"/>
  <c r="A215" s="1"/>
  <c r="A216" s="1"/>
  <c r="A217" s="1"/>
  <c r="A218" s="1"/>
  <c r="A219" s="1"/>
  <c r="A220" s="1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A210"/>
  <c r="A198"/>
  <c r="A199"/>
  <c r="A200" s="1"/>
  <c r="A201" s="1"/>
  <c r="A202" s="1"/>
  <c r="A203" s="1"/>
  <c r="A204" s="1"/>
  <c r="A205" s="1"/>
  <c r="A206" s="1"/>
  <c r="A207" s="1"/>
  <c r="A197"/>
  <c r="G189"/>
  <c r="G193"/>
  <c r="A182"/>
  <c r="A183" s="1"/>
  <c r="A184" s="1"/>
  <c r="A185" s="1"/>
  <c r="A186" s="1"/>
  <c r="A187" s="1"/>
  <c r="A188" s="1"/>
  <c r="A190" s="1"/>
  <c r="A191" s="1"/>
  <c r="A192" s="1"/>
  <c r="A194" s="1"/>
  <c r="G188"/>
  <c r="G190"/>
  <c r="G191"/>
  <c r="G192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171"/>
  <c r="G166"/>
  <c r="G167"/>
  <c r="A168"/>
  <c r="A169" s="1"/>
  <c r="A170" s="1"/>
  <c r="A172" s="1"/>
  <c r="A173" s="1"/>
  <c r="A174" s="1"/>
  <c r="A175" s="1"/>
  <c r="A176" s="1"/>
  <c r="A177" s="1"/>
  <c r="A178" s="1"/>
  <c r="A179" s="1"/>
  <c r="G156"/>
  <c r="G157"/>
  <c r="G154"/>
  <c r="G150"/>
  <c r="G151"/>
  <c r="G152"/>
  <c r="G147"/>
  <c r="G145"/>
  <c r="G141"/>
  <c r="G140"/>
  <c r="G142"/>
  <c r="G143"/>
  <c r="A144"/>
  <c r="A146" s="1"/>
  <c r="A148" s="1"/>
  <c r="A149" s="1"/>
  <c r="A153" s="1"/>
  <c r="A155" s="1"/>
  <c r="A158" s="1"/>
  <c r="A159" s="1"/>
  <c r="A160" s="1"/>
  <c r="A161" s="1"/>
  <c r="A162" s="1"/>
  <c r="G159"/>
  <c r="G160"/>
  <c r="G161"/>
  <c r="G162"/>
  <c r="G163"/>
  <c r="G164"/>
  <c r="G165"/>
  <c r="G168"/>
  <c r="G169"/>
  <c r="G170"/>
  <c r="G172"/>
  <c r="G173"/>
  <c r="G174"/>
  <c r="G175"/>
  <c r="G176"/>
  <c r="G177"/>
  <c r="G178"/>
  <c r="G179"/>
  <c r="G180"/>
  <c r="G181"/>
  <c r="G182"/>
  <c r="G183"/>
  <c r="G184"/>
  <c r="G185"/>
  <c r="G186"/>
  <c r="G187"/>
  <c r="G135"/>
  <c r="G136"/>
  <c r="G133"/>
  <c r="G125"/>
  <c r="G126"/>
  <c r="A122"/>
  <c r="A123" s="1"/>
  <c r="A124" s="1"/>
  <c r="A127" s="1"/>
  <c r="A128" s="1"/>
  <c r="A129" s="1"/>
  <c r="A130" s="1"/>
  <c r="A131" s="1"/>
  <c r="A132" s="1"/>
  <c r="A134" s="1"/>
  <c r="A137" s="1"/>
  <c r="A109"/>
  <c r="A110" s="1"/>
  <c r="A111" s="1"/>
  <c r="A112" s="1"/>
  <c r="A113" s="1"/>
  <c r="A114" s="1"/>
  <c r="A115" s="1"/>
  <c r="A116" s="1"/>
  <c r="A117" s="1"/>
  <c r="A118" s="1"/>
  <c r="A119" s="1"/>
  <c r="G105"/>
  <c r="A95"/>
  <c r="A96" s="1"/>
  <c r="A97" s="1"/>
  <c r="A98" s="1"/>
  <c r="A99" s="1"/>
  <c r="A100" s="1"/>
  <c r="A101" s="1"/>
  <c r="A102" s="1"/>
  <c r="A103" s="1"/>
  <c r="A104" s="1"/>
  <c r="A106" s="1"/>
  <c r="G89"/>
  <c r="G83"/>
  <c r="G86"/>
  <c r="G87"/>
  <c r="G84"/>
  <c r="G80"/>
  <c r="A76"/>
  <c r="A77" s="1"/>
  <c r="A78" s="1"/>
  <c r="A79" s="1"/>
  <c r="A81" s="1"/>
  <c r="A82" s="1"/>
  <c r="A85" s="1"/>
  <c r="A88" s="1"/>
  <c r="A90" s="1"/>
  <c r="A91" s="1"/>
  <c r="A92" s="1"/>
  <c r="G61"/>
  <c r="G62"/>
  <c r="A63"/>
  <c r="A64" s="1"/>
  <c r="A65" s="1"/>
  <c r="A66" s="1"/>
  <c r="A67" s="1"/>
  <c r="A68" s="1"/>
  <c r="A69" s="1"/>
  <c r="A70" s="1"/>
  <c r="A71" s="1"/>
  <c r="A72" s="1"/>
  <c r="A73" s="1"/>
  <c r="G43"/>
  <c r="A48"/>
  <c r="A49" s="1"/>
  <c r="A50" s="1"/>
  <c r="A51" s="1"/>
  <c r="A52" s="1"/>
  <c r="A53" s="1"/>
  <c r="A54" s="1"/>
  <c r="A55" s="1"/>
  <c r="A56" s="1"/>
  <c r="A57" s="1"/>
  <c r="A58" s="1"/>
  <c r="G39"/>
  <c r="A33"/>
  <c r="A34" s="1"/>
  <c r="A35" s="1"/>
  <c r="A36" s="1"/>
  <c r="A37" s="1"/>
  <c r="A38" s="1"/>
  <c r="A40" s="1"/>
  <c r="A41" s="1"/>
  <c r="A42" s="1"/>
  <c r="A44" s="1"/>
  <c r="A45" s="1"/>
  <c r="A20"/>
  <c r="A21" s="1"/>
  <c r="A22" s="1"/>
  <c r="A23" s="1"/>
  <c r="A24" s="1"/>
  <c r="A25" s="1"/>
  <c r="A26" s="1"/>
  <c r="A27" s="1"/>
  <c r="A28" s="1"/>
  <c r="A29" s="1"/>
  <c r="A30" s="1"/>
  <c r="A14"/>
  <c r="A15" s="1"/>
  <c r="A16" s="1"/>
  <c r="A17" s="1"/>
  <c r="G3" i="3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40"/>
  <c r="G41"/>
  <c r="G42"/>
  <c r="G44"/>
  <c r="G45"/>
  <c r="G46"/>
  <c r="G47"/>
  <c r="G48"/>
  <c r="G49"/>
  <c r="G50"/>
  <c r="G51"/>
  <c r="G52"/>
  <c r="G53"/>
  <c r="G54"/>
  <c r="G55"/>
  <c r="G56"/>
  <c r="G57"/>
  <c r="G58"/>
  <c r="G59"/>
  <c r="G60"/>
  <c r="G63"/>
  <c r="G64"/>
  <c r="G65"/>
  <c r="G66"/>
  <c r="G67"/>
  <c r="G68"/>
  <c r="G69"/>
  <c r="G70"/>
  <c r="G71"/>
  <c r="G72"/>
  <c r="G73"/>
  <c r="G74"/>
  <c r="G75"/>
  <c r="G76"/>
  <c r="G77"/>
  <c r="G78"/>
  <c r="G79"/>
  <c r="G81"/>
  <c r="G82"/>
  <c r="G85"/>
  <c r="G88"/>
  <c r="G90"/>
  <c r="G91"/>
  <c r="G92"/>
  <c r="G93"/>
  <c r="G94"/>
  <c r="G95"/>
  <c r="G96"/>
  <c r="G97"/>
  <c r="G98"/>
  <c r="G99"/>
  <c r="G100"/>
  <c r="G101"/>
  <c r="G102"/>
  <c r="G103"/>
  <c r="G104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7"/>
  <c r="G128"/>
  <c r="G129"/>
  <c r="G130"/>
  <c r="G131"/>
  <c r="G132"/>
  <c r="G134"/>
  <c r="G137"/>
  <c r="G138"/>
  <c r="G139"/>
  <c r="G144"/>
  <c r="G146"/>
  <c r="G148"/>
  <c r="G149"/>
  <c r="G153"/>
  <c r="G155"/>
  <c r="G158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<sst xmlns="http://schemas.openxmlformats.org/spreadsheetml/2006/main" count="155" uniqueCount="122">
  <si>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</si>
  <si>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</si>
  <si>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</si>
  <si>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</si>
  <si>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</si>
  <si>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</si>
  <si>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</si>
  <si>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</si>
  <si>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</si>
  <si>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</si>
  <si>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</si>
  <si>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</si>
  <si>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</si>
  <si>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</si>
  <si>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</si>
  <si>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</si>
  <si>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</si>
  <si>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</si>
  <si>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</si>
  <si>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</si>
  <si>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</si>
  <si>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</si>
  <si>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</si>
  <si>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</si>
  <si>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</si>
  <si>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</si>
  <si>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</si>
  <si>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</si>
  <si>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</si>
  <si>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</si>
  <si>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</si>
  <si>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</si>
  <si>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</si>
  <si>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</si>
  <si>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</si>
  <si>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</si>
  <si>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</si>
  <si>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</si>
  <si>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</si>
  <si>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</si>
  <si>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</si>
  <si>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</si>
  <si>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Leave </t>
  </si>
  <si>
    <t>transfer from GSO</t>
  </si>
  <si>
    <t xml:space="preserve">as of </t>
  </si>
  <si>
    <t>1997</t>
  </si>
  <si>
    <t>FL (5-0-0)</t>
  </si>
  <si>
    <t>1998</t>
  </si>
  <si>
    <t>VL (4-0-0)</t>
  </si>
  <si>
    <t>N0V. 10-13</t>
  </si>
  <si>
    <t>FL (1-0-0)</t>
  </si>
  <si>
    <t>1999</t>
  </si>
  <si>
    <t>LUNA, DENNIS V.</t>
  </si>
  <si>
    <t>VL (3-0-0)</t>
  </si>
  <si>
    <t>7/ 22,23,24</t>
  </si>
  <si>
    <t>SEPT. 27-30</t>
  </si>
  <si>
    <t>2000</t>
  </si>
  <si>
    <t>SP (1-0-0)</t>
  </si>
  <si>
    <t>B-DAY L. 10/21</t>
  </si>
  <si>
    <t>2001</t>
  </si>
  <si>
    <t>VL (5-0-0)</t>
  </si>
  <si>
    <t>JAN. 15-19</t>
  </si>
  <si>
    <t>JAN. 22-24</t>
  </si>
  <si>
    <t>2002</t>
  </si>
  <si>
    <t>SP (3-0-0)</t>
  </si>
  <si>
    <t>FILIAL O. 6/5-7</t>
  </si>
  <si>
    <t>SL (1-0-0)</t>
  </si>
  <si>
    <t>DOMESTIC E. 7/19</t>
  </si>
  <si>
    <t>AUG. 20-23</t>
  </si>
  <si>
    <t>AUG. 27-30</t>
  </si>
  <si>
    <t>VL (2-0-0)</t>
  </si>
  <si>
    <t>10/3,4</t>
  </si>
  <si>
    <t>2003</t>
  </si>
  <si>
    <t>NOV. 10-12</t>
  </si>
  <si>
    <t>FL (2-0-0)</t>
  </si>
  <si>
    <t>2004</t>
  </si>
  <si>
    <t>VL (10-0-0)</t>
  </si>
  <si>
    <t>JAN. 3-14</t>
  </si>
  <si>
    <t>2005</t>
  </si>
  <si>
    <t>FL (3-0-0)</t>
  </si>
  <si>
    <t>APR. 11-13</t>
  </si>
  <si>
    <t>SL (2-0-0)</t>
  </si>
  <si>
    <t>4/14,15</t>
  </si>
  <si>
    <t>OCT. 14-18</t>
  </si>
  <si>
    <t>SL (8-0-0)</t>
  </si>
  <si>
    <t>NOV. 2-11</t>
  </si>
  <si>
    <t>SL (19-0-0)</t>
  </si>
  <si>
    <t>11/21 - 12/19</t>
  </si>
  <si>
    <t>2006</t>
  </si>
  <si>
    <t>DOMESTIC E. 1/10</t>
  </si>
  <si>
    <t>DOMESTIC E. 1/24</t>
  </si>
  <si>
    <t>DOMESTIC E. 1/30</t>
  </si>
  <si>
    <t>FEB. 8-10</t>
  </si>
  <si>
    <t>SL (24-0-0)</t>
  </si>
  <si>
    <t>2/27 - 3/31</t>
  </si>
  <si>
    <t>SL (18-0-0)</t>
  </si>
  <si>
    <t>APR. 3-28</t>
  </si>
  <si>
    <t>5/22,23</t>
  </si>
  <si>
    <t>7/11,12</t>
  </si>
  <si>
    <t>VL (22-0-0)</t>
  </si>
  <si>
    <t>JAN. 2-31</t>
  </si>
  <si>
    <t>2007</t>
  </si>
  <si>
    <t>VL (20-0-0)</t>
  </si>
  <si>
    <t>FEB. 1-28</t>
  </si>
  <si>
    <t>MAR. 1-31</t>
  </si>
  <si>
    <t>VL (32-0-0)</t>
  </si>
  <si>
    <t>3/30 - 5/18</t>
  </si>
  <si>
    <t>SL (10-0-0)</t>
  </si>
  <si>
    <t>AUG. 18-31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</si>
  <si>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</si>
  <si>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</si>
  <si>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</si>
  <si>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</si>
  <si>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</si>
  <si>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</si>
  <si>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</si>
  <si>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</si>
  <si>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</si>
  <si>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</si>
  <si>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</si>
  <si>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SL (4-0-0)</t>
  </si>
  <si>
    <t>6/28 - 7/3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</si>
</sst>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2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L327"/>
  <sheetViews>
    <sheetView tabSelected="1" topLeftCell="A7" workbookViewId="0">
      <pane ySplit="1728" topLeftCell="A309" activePane="bottomLeft"/>
      <selection activeCell="E3" sqref="E3"/>
      <selection pane="bottomLeft" activeCell="B322" sqref="B322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8" t="s">
        <v>9</v>
      </c>
      <c r="B2" s="47" t="s">
        <v>52</v>
      </c>
      <c r="C2" s="47"/>
      <c r="D2" s="21" t="s">
        <v>14</v>
      </c>
      <c r="E2" s="10"/>
      <c r="F2" s="54"/>
      <c r="G2" s="54"/>
      <c r="H2" s="27" t="s">
        <v>10</v>
      </c>
      <c r="I2" s="24"/>
      <c r="J2" s="48"/>
      <c r="K2" s="49"/>
    </row>
    <row r="3" spans="1:11">
      <c r="A3" s="18" t="s">
        <v>15</v>
      </c>
      <c r="B3" s="47"/>
      <c r="C3" s="47"/>
      <c r="D3" s="22" t="s">
        <v>13</v>
      </c>
      <c r="F3" s="55"/>
      <c r="G3" s="52"/>
      <c r="H3" s="25" t="s">
        <v>11</v>
      </c>
      <c r="I3" s="25"/>
      <c r="J3" s="50"/>
      <c r="K3" s="51"/>
    </row>
    <row r="4" spans="1:11" ht="14.4" customHeight="1">
      <c r="A4" s="18" t="s">
        <v>16</v>
      </c>
      <c r="B4" s="47"/>
      <c r="C4" s="47"/>
      <c r="D4" s="22" t="s">
        <v>12</v>
      </c>
      <c r="F4" s="52"/>
      <c r="G4" s="52"/>
      <c r="H4" s="25" t="s">
        <v>17</v>
      </c>
      <c r="I4" s="25"/>
      <c r="J4" s="52"/>
      <c r="K4" s="53"/>
    </row>
    <row r="5" spans="1:11">
      <c r="A5" s="16"/>
      <c r="H5" s="26" t="s">
        <v>18</v>
      </c>
      <c r="I5" s="26"/>
      <c r="K5" s="4"/>
    </row>
    <row r="6" spans="1:11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>
      <c r="A7" s="14"/>
      <c r="B7" s="14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62"/>
      <c r="B9" s="23" t="s">
        <v>23</v>
      </c>
      <c r="C9" s="13"/>
      <c r="D9" s="11"/>
      <c r="E9" s="13">
        <f>SUM([EARNED])-SUM([Absence Undertime W/ Pay])+CONVERTION!$A$3</f>
        <v>128.208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237.208</v>
      </c>
      <c r="J9" s="11"/>
      <c r="K9" s="20"/>
    </row>
    <row r="10" spans="1:11">
      <c r="A10" s="58" t="s">
        <v>42</v>
      </c>
      <c r="B10" s="59" t="s">
        <v>43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>
      <c r="A11" s="60" t="s">
        <v>44</v>
      </c>
      <c r="B11" s="61">
        <v>35612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>
      <c r="A12" s="63" t="s">
        <v>45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>
      <c r="A13" s="39">
        <v>35643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>
      <c r="A14" s="39">
        <f>EDATE(A13,1)</f>
        <v>35674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>
      <c r="A15" s="39">
        <f t="shared" ref="A15:A17" si="0">EDATE(A14,1)</f>
        <v>35704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>
      <c r="A16" s="39">
        <f t="shared" si="0"/>
        <v>35735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>
      <c r="A17" s="39">
        <f t="shared" si="0"/>
        <v>35765</v>
      </c>
      <c r="B17" s="20" t="s">
        <v>46</v>
      </c>
      <c r="C17" s="13">
        <v>1.25</v>
      </c>
      <c r="D17" s="38">
        <v>5</v>
      </c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>
      <c r="A18" s="63" t="s">
        <v>47</v>
      </c>
      <c r="B18" s="20"/>
      <c r="C18" s="13"/>
      <c r="D18" s="38"/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20"/>
    </row>
    <row r="19" spans="1:11">
      <c r="A19" s="39">
        <v>35796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>
      <c r="A20" s="39">
        <f>EDATE(A19,1)</f>
        <v>35827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>
      <c r="A21" s="39">
        <f t="shared" ref="A21:A30" si="1">EDATE(A20,1)</f>
        <v>35855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>
      <c r="A22" s="39">
        <f t="shared" si="1"/>
        <v>35886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>
      <c r="A23" s="39">
        <f t="shared" si="1"/>
        <v>35916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>
      <c r="A24" s="39">
        <f t="shared" si="1"/>
        <v>35947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>
      <c r="A25" s="39">
        <f t="shared" si="1"/>
        <v>35977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>
      <c r="A26" s="39">
        <f t="shared" si="1"/>
        <v>36008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>
      <c r="A27" s="39">
        <f t="shared" si="1"/>
        <v>36039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>
      <c r="A28" s="39">
        <f t="shared" si="1"/>
        <v>36069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>
      <c r="A29" s="39">
        <f t="shared" si="1"/>
        <v>36100</v>
      </c>
      <c r="B29" s="20" t="s">
        <v>48</v>
      </c>
      <c r="C29" s="13">
        <v>1.25</v>
      </c>
      <c r="D29" s="38">
        <v>4</v>
      </c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 t="s">
        <v>49</v>
      </c>
    </row>
    <row r="30" spans="1:11">
      <c r="A30" s="39">
        <f t="shared" si="1"/>
        <v>36130</v>
      </c>
      <c r="B30" s="20" t="s">
        <v>50</v>
      </c>
      <c r="C30" s="13">
        <v>1.25</v>
      </c>
      <c r="D30" s="38">
        <v>1</v>
      </c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>
      <c r="A31" s="63" t="s">
        <v>51</v>
      </c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>
      <c r="A32" s="39">
        <v>36161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>
      <c r="A33" s="39">
        <f>EDATE(A32,1)</f>
        <v>36192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>
      <c r="A34" s="39">
        <f t="shared" ref="A34:A45" si="2">EDATE(A33,1)</f>
        <v>36220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>
      <c r="A35" s="39">
        <f t="shared" si="2"/>
        <v>36251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>
      <c r="A36" s="39">
        <f t="shared" si="2"/>
        <v>36281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>
      <c r="A37" s="39">
        <f t="shared" si="2"/>
        <v>36312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>
      <c r="A38" s="39">
        <f t="shared" si="2"/>
        <v>36342</v>
      </c>
      <c r="B38" s="20" t="s">
        <v>53</v>
      </c>
      <c r="C38" s="13"/>
      <c r="D38" s="38">
        <v>3</v>
      </c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 t="s">
        <v>54</v>
      </c>
    </row>
    <row r="39" spans="1:11">
      <c r="A39" s="39"/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>
      <c r="A40" s="39">
        <f>EDATE(A38,1)</f>
        <v>36373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>
      <c r="A41" s="39">
        <f t="shared" si="2"/>
        <v>36404</v>
      </c>
      <c r="B41" s="20" t="s">
        <v>48</v>
      </c>
      <c r="C41" s="13">
        <v>1.25</v>
      </c>
      <c r="D41" s="38">
        <v>4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 t="s">
        <v>55</v>
      </c>
    </row>
    <row r="42" spans="1:11">
      <c r="A42" s="39">
        <f t="shared" si="2"/>
        <v>36434</v>
      </c>
      <c r="B42" s="20" t="s">
        <v>57</v>
      </c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 t="s">
        <v>58</v>
      </c>
    </row>
    <row r="43" spans="1:11">
      <c r="A43" s="39"/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>
      <c r="A44" s="39">
        <f>EDATE(A42,1)</f>
        <v>36465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>
      <c r="A45" s="39">
        <f t="shared" si="2"/>
        <v>36495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>
      <c r="A46" s="63" t="s">
        <v>56</v>
      </c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>
      <c r="A47" s="39">
        <v>36526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>
      <c r="A48" s="39">
        <f>EDATE(A47,1)</f>
        <v>36557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>
      <c r="A49" s="39">
        <f t="shared" ref="A49:A58" si="3">EDATE(A48,1)</f>
        <v>36586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>
      <c r="A50" s="39">
        <f t="shared" si="3"/>
        <v>36617</v>
      </c>
      <c r="B50" s="20"/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>
      <c r="A51" s="39">
        <f t="shared" si="3"/>
        <v>36647</v>
      </c>
      <c r="B51" s="20"/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>
      <c r="A52" s="39">
        <f t="shared" si="3"/>
        <v>36678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>
      <c r="A53" s="39">
        <f t="shared" si="3"/>
        <v>36708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>
      <c r="A54" s="39">
        <f t="shared" si="3"/>
        <v>36739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>
      <c r="A55" s="39">
        <f t="shared" si="3"/>
        <v>36770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>
      <c r="A56" s="39">
        <f t="shared" si="3"/>
        <v>36800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>
      <c r="A57" s="39">
        <f>EDATE(A56,1)</f>
        <v>36831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>
      <c r="A58" s="39">
        <f t="shared" si="3"/>
        <v>36861</v>
      </c>
      <c r="B58" s="20" t="s">
        <v>50</v>
      </c>
      <c r="C58" s="13">
        <v>1.25</v>
      </c>
      <c r="D58" s="38">
        <v>1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>
      <c r="A59" s="63" t="s">
        <v>59</v>
      </c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>
      <c r="A60" s="39">
        <v>36892</v>
      </c>
      <c r="B60" s="20" t="s">
        <v>60</v>
      </c>
      <c r="C60" s="13"/>
      <c r="D60" s="38">
        <v>5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 t="s">
        <v>61</v>
      </c>
    </row>
    <row r="61" spans="1:11">
      <c r="A61" s="39"/>
      <c r="B61" s="20" t="s">
        <v>53</v>
      </c>
      <c r="C61" s="13"/>
      <c r="D61" s="38">
        <v>3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 t="s">
        <v>62</v>
      </c>
    </row>
    <row r="62" spans="1:11">
      <c r="A62" s="39"/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>
      <c r="A63" s="39">
        <f>EDATE(A60,1)</f>
        <v>36923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>
      <c r="A64" s="39">
        <f t="shared" ref="A64:A73" si="4">EDATE(A63,1)</f>
        <v>36951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>
      <c r="A65" s="39">
        <f t="shared" si="4"/>
        <v>36982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>
      <c r="A66" s="39">
        <f t="shared" si="4"/>
        <v>37012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>
      <c r="A67" s="39">
        <f t="shared" si="4"/>
        <v>37043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>
      <c r="A68" s="39">
        <f t="shared" si="4"/>
        <v>37073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>
      <c r="A69" s="39">
        <f t="shared" si="4"/>
        <v>37104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>
      <c r="A70" s="39">
        <f t="shared" si="4"/>
        <v>37135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>
      <c r="A71" s="39">
        <f t="shared" si="4"/>
        <v>37165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>
      <c r="A72" s="39">
        <f>EDATE(A71,1)</f>
        <v>37196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>
      <c r="A73" s="39">
        <f t="shared" si="4"/>
        <v>37226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>
      <c r="A74" s="63" t="s">
        <v>63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>
      <c r="A75" s="39">
        <v>37257</v>
      </c>
      <c r="B75" s="20"/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>
      <c r="A76" s="39">
        <f>EDATE(A75,1)</f>
        <v>37288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>
      <c r="A77" s="39">
        <f t="shared" ref="A77:A91" si="5">EDATE(A76,1)</f>
        <v>37316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>
      <c r="A78" s="39">
        <f t="shared" si="5"/>
        <v>37347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>
      <c r="A79" s="39">
        <f>EDATE(A78,1)</f>
        <v>37377</v>
      </c>
      <c r="B79" s="20" t="s">
        <v>64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 t="s">
        <v>65</v>
      </c>
    </row>
    <row r="80" spans="1:11">
      <c r="A80" s="39"/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>
      <c r="A81" s="39">
        <f>EDATE(A79,1)</f>
        <v>37408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>
      <c r="A82" s="39">
        <f t="shared" si="5"/>
        <v>37438</v>
      </c>
      <c r="B82" s="20" t="s">
        <v>66</v>
      </c>
      <c r="C82" s="13"/>
      <c r="D82" s="38"/>
      <c r="E82" s="9"/>
      <c r="F82" s="20"/>
      <c r="G82" s="13" t="str">
        <f>IF(ISBLANK(Table1[[#This Row],[EARNED]]),"",Table1[[#This Row],[EARNED]])</f>
        <v/>
      </c>
      <c r="H82" s="38">
        <v>1</v>
      </c>
      <c r="I82" s="9"/>
      <c r="J82" s="11"/>
      <c r="K82" s="64">
        <v>45117</v>
      </c>
    </row>
    <row r="83" spans="1:11">
      <c r="A83" s="39"/>
      <c r="B83" s="20" t="s">
        <v>57</v>
      </c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64" t="s">
        <v>67</v>
      </c>
    </row>
    <row r="84" spans="1:11">
      <c r="A84" s="39"/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>
      <c r="A85" s="39">
        <f>EDATE(A82,1)</f>
        <v>37469</v>
      </c>
      <c r="B85" s="20" t="s">
        <v>48</v>
      </c>
      <c r="C85" s="13"/>
      <c r="D85" s="38">
        <v>4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 t="s">
        <v>68</v>
      </c>
    </row>
    <row r="86" spans="1:11">
      <c r="A86" s="39"/>
      <c r="B86" s="20" t="s">
        <v>53</v>
      </c>
      <c r="C86" s="13"/>
      <c r="D86" s="38">
        <v>3</v>
      </c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69</v>
      </c>
    </row>
    <row r="87" spans="1:11">
      <c r="A87" s="39"/>
      <c r="B87" s="20"/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>
      <c r="A88" s="39">
        <f>EDATE(A85,1)</f>
        <v>37500</v>
      </c>
      <c r="B88" s="20" t="s">
        <v>70</v>
      </c>
      <c r="C88" s="13"/>
      <c r="D88" s="38">
        <v>2</v>
      </c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 t="s">
        <v>71</v>
      </c>
    </row>
    <row r="89" spans="1:11">
      <c r="A89" s="39"/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>
      <c r="A90" s="39">
        <f>EDATE(A88,1)</f>
        <v>37530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>
      <c r="A91" s="39">
        <f t="shared" si="5"/>
        <v>37561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>
      <c r="A92" s="39">
        <f>EDATE(A91,1)</f>
        <v>37591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>
      <c r="A93" s="63" t="s">
        <v>72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>
      <c r="A94" s="39">
        <v>37622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>
      <c r="A95" s="39">
        <f>EDATE(A94,1)</f>
        <v>37653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>
      <c r="A96" s="39">
        <f t="shared" ref="A96:A104" si="6">EDATE(A95,1)</f>
        <v>37681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>
      <c r="A97" s="39">
        <f t="shared" si="6"/>
        <v>37712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>
      <c r="A98" s="39">
        <f t="shared" si="6"/>
        <v>37742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>
      <c r="A99" s="39">
        <f t="shared" si="6"/>
        <v>37773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>
      <c r="A100" s="39">
        <f t="shared" si="6"/>
        <v>37803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>
      <c r="A101" s="39">
        <f t="shared" si="6"/>
        <v>37834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>
      <c r="A102" s="39">
        <f t="shared" si="6"/>
        <v>37865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>
      <c r="A103" s="39">
        <f t="shared" si="6"/>
        <v>37895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>
      <c r="A104" s="39">
        <f t="shared" si="6"/>
        <v>37926</v>
      </c>
      <c r="B104" s="20" t="s">
        <v>53</v>
      </c>
      <c r="C104" s="13"/>
      <c r="D104" s="38">
        <v>3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 t="s">
        <v>73</v>
      </c>
    </row>
    <row r="105" spans="1:11">
      <c r="A105" s="39"/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>
      <c r="A106" s="39">
        <f>EDATE(A104,1)</f>
        <v>37956</v>
      </c>
      <c r="B106" s="20" t="s">
        <v>74</v>
      </c>
      <c r="C106" s="13">
        <v>1.25</v>
      </c>
      <c r="D106" s="38">
        <v>2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>
      <c r="A107" s="63" t="s">
        <v>75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>
      <c r="A108" s="39">
        <v>37987</v>
      </c>
      <c r="B108" s="20"/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/>
      <c r="I108" s="9"/>
      <c r="J108" s="11"/>
      <c r="K108" s="20"/>
    </row>
    <row r="109" spans="1:11">
      <c r="A109" s="39">
        <f>EDATE(A108,1)</f>
        <v>38018</v>
      </c>
      <c r="B109" s="20"/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/>
      <c r="I109" s="9"/>
      <c r="J109" s="11"/>
      <c r="K109" s="20"/>
    </row>
    <row r="110" spans="1:11">
      <c r="A110" s="39">
        <f t="shared" ref="A110:A119" si="7">EDATE(A109,1)</f>
        <v>38047</v>
      </c>
      <c r="B110" s="20"/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/>
    </row>
    <row r="111" spans="1:11">
      <c r="A111" s="39">
        <f t="shared" si="7"/>
        <v>38078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>
      <c r="A112" s="39">
        <f t="shared" si="7"/>
        <v>38108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>
      <c r="A113" s="39">
        <f t="shared" si="7"/>
        <v>38139</v>
      </c>
      <c r="B113" s="20"/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>
      <c r="A114" s="39">
        <f t="shared" si="7"/>
        <v>38169</v>
      </c>
      <c r="B114" s="20"/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>
      <c r="A115" s="39">
        <f t="shared" si="7"/>
        <v>38200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>
      <c r="A116" s="39">
        <f t="shared" si="7"/>
        <v>38231</v>
      </c>
      <c r="B116" s="20"/>
      <c r="C116" s="13">
        <v>1.25</v>
      </c>
      <c r="D116" s="38"/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>
      <c r="A117" s="39">
        <f t="shared" si="7"/>
        <v>38261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>
      <c r="A118" s="39">
        <f t="shared" si="7"/>
        <v>38292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>
      <c r="A119" s="39">
        <f t="shared" si="7"/>
        <v>38322</v>
      </c>
      <c r="B119" s="20" t="s">
        <v>76</v>
      </c>
      <c r="C119" s="13">
        <v>1.25</v>
      </c>
      <c r="D119" s="38">
        <v>10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 t="s">
        <v>77</v>
      </c>
    </row>
    <row r="120" spans="1:11">
      <c r="A120" s="63" t="s">
        <v>78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>
      <c r="A121" s="39">
        <v>38353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>
      <c r="A122" s="39">
        <f>EDATE(A121,1)</f>
        <v>38384</v>
      </c>
      <c r="B122" s="20"/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>
      <c r="A123" s="39">
        <f t="shared" ref="A123:A132" si="8">EDATE(A122,1)</f>
        <v>38412</v>
      </c>
      <c r="B123" s="20"/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>
      <c r="A124" s="39">
        <f>EDATE(A123,1)</f>
        <v>38443</v>
      </c>
      <c r="B124" s="20" t="s">
        <v>64</v>
      </c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 t="s">
        <v>80</v>
      </c>
    </row>
    <row r="125" spans="1:11">
      <c r="A125" s="39"/>
      <c r="B125" s="20" t="s">
        <v>81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2</v>
      </c>
      <c r="I125" s="9"/>
      <c r="J125" s="11"/>
      <c r="K125" s="20" t="s">
        <v>82</v>
      </c>
    </row>
    <row r="126" spans="1:11">
      <c r="A126" s="39"/>
      <c r="B126" s="20"/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>
      <c r="A127" s="39">
        <f>EDATE(A124,1)</f>
        <v>38473</v>
      </c>
      <c r="B127" s="20"/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>
      <c r="A128" s="39">
        <f t="shared" si="8"/>
        <v>38504</v>
      </c>
      <c r="B128" s="20"/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/>
      <c r="I128" s="9"/>
      <c r="J128" s="11"/>
      <c r="K128" s="20"/>
    </row>
    <row r="129" spans="1:11">
      <c r="A129" s="39">
        <f t="shared" si="8"/>
        <v>38534</v>
      </c>
      <c r="B129" s="20"/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>
      <c r="A130" s="39">
        <f t="shared" si="8"/>
        <v>38565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>
      <c r="A131" s="39">
        <f t="shared" si="8"/>
        <v>38596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>
      <c r="A132" s="39">
        <f t="shared" si="8"/>
        <v>38626</v>
      </c>
      <c r="B132" s="20" t="s">
        <v>46</v>
      </c>
      <c r="C132" s="13"/>
      <c r="D132" s="38">
        <v>5</v>
      </c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 t="s">
        <v>83</v>
      </c>
    </row>
    <row r="133" spans="1:11">
      <c r="A133" s="39"/>
      <c r="B133" s="20"/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/>
      <c r="I133" s="9"/>
      <c r="J133" s="11"/>
      <c r="K133" s="20"/>
    </row>
    <row r="134" spans="1:11">
      <c r="A134" s="39">
        <f>EDATE(A132,1)</f>
        <v>38657</v>
      </c>
      <c r="B134" s="20" t="s">
        <v>84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8</v>
      </c>
      <c r="I134" s="9"/>
      <c r="J134" s="11"/>
      <c r="K134" s="20" t="s">
        <v>85</v>
      </c>
    </row>
    <row r="135" spans="1:11">
      <c r="A135" s="39"/>
      <c r="B135" s="20" t="s">
        <v>86</v>
      </c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>
        <v>19</v>
      </c>
      <c r="I135" s="9"/>
      <c r="J135" s="11"/>
      <c r="K135" s="20" t="s">
        <v>87</v>
      </c>
    </row>
    <row r="136" spans="1:11">
      <c r="A136" s="39"/>
      <c r="B136" s="20"/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>
      <c r="A137" s="39">
        <f>EDATE(A134,1)</f>
        <v>38687</v>
      </c>
      <c r="B137" s="20"/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>
      <c r="A138" s="63" t="s">
        <v>88</v>
      </c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>
      <c r="A139" s="39">
        <v>38718</v>
      </c>
      <c r="B139" s="20" t="s">
        <v>57</v>
      </c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 t="s">
        <v>89</v>
      </c>
    </row>
    <row r="140" spans="1:11">
      <c r="A140" s="39"/>
      <c r="B140" s="20" t="s">
        <v>57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 t="s">
        <v>90</v>
      </c>
    </row>
    <row r="141" spans="1:11">
      <c r="A141" s="39"/>
      <c r="B141" s="20" t="s">
        <v>57</v>
      </c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 t="s">
        <v>91</v>
      </c>
    </row>
    <row r="142" spans="1:11">
      <c r="A142" s="39"/>
      <c r="B142" s="20" t="s">
        <v>79</v>
      </c>
      <c r="C142" s="13"/>
      <c r="D142" s="38">
        <v>3</v>
      </c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 t="s">
        <v>92</v>
      </c>
    </row>
    <row r="143" spans="1:11">
      <c r="A143" s="39"/>
      <c r="B143" s="20"/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/>
    </row>
    <row r="144" spans="1:11">
      <c r="A144" s="39">
        <f>EDATE(A139,1)</f>
        <v>38749</v>
      </c>
      <c r="B144" s="20" t="s">
        <v>93</v>
      </c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>
        <v>24</v>
      </c>
      <c r="I144" s="9"/>
      <c r="J144" s="11"/>
      <c r="K144" s="20" t="s">
        <v>94</v>
      </c>
    </row>
    <row r="145" spans="1:11">
      <c r="A145" s="39"/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>
      <c r="A146" s="39">
        <f>EDATE(A144,1)</f>
        <v>38777</v>
      </c>
      <c r="B146" s="20" t="s">
        <v>95</v>
      </c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>
        <v>18</v>
      </c>
      <c r="I146" s="9"/>
      <c r="J146" s="11"/>
      <c r="K146" s="20" t="s">
        <v>96</v>
      </c>
    </row>
    <row r="147" spans="1:11">
      <c r="A147" s="39"/>
      <c r="B147" s="20"/>
      <c r="C147" s="13">
        <v>1.25</v>
      </c>
      <c r="D147" s="38"/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>
      <c r="A148" s="39">
        <f>EDATE(A146,1)</f>
        <v>38808</v>
      </c>
      <c r="B148" s="20"/>
      <c r="C148" s="13">
        <v>1.25</v>
      </c>
      <c r="D148" s="38"/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>
      <c r="A149" s="39">
        <f t="shared" ref="A149:A162" si="9">EDATE(A148,1)</f>
        <v>38838</v>
      </c>
      <c r="B149" s="20" t="s">
        <v>66</v>
      </c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>
        <v>1</v>
      </c>
      <c r="I149" s="9"/>
      <c r="J149" s="11"/>
      <c r="K149" s="64">
        <v>45054</v>
      </c>
    </row>
    <row r="150" spans="1:11">
      <c r="A150" s="39"/>
      <c r="B150" s="20" t="s">
        <v>81</v>
      </c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>
        <v>2</v>
      </c>
      <c r="I150" s="9"/>
      <c r="J150" s="11"/>
      <c r="K150" s="20" t="s">
        <v>97</v>
      </c>
    </row>
    <row r="151" spans="1:11">
      <c r="A151" s="39"/>
      <c r="B151" s="20" t="s">
        <v>50</v>
      </c>
      <c r="C151" s="13"/>
      <c r="D151" s="38">
        <v>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64">
        <v>45082</v>
      </c>
    </row>
    <row r="152" spans="1:11">
      <c r="A152" s="39"/>
      <c r="B152" s="20"/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>
      <c r="A153" s="39">
        <f>EDATE(A149,1)</f>
        <v>38869</v>
      </c>
      <c r="B153" s="20" t="s">
        <v>66</v>
      </c>
      <c r="C153" s="13"/>
      <c r="D153" s="38"/>
      <c r="E153" s="9"/>
      <c r="F153" s="20"/>
      <c r="G153" s="13" t="str">
        <f>IF(ISBLANK(Table1[[#This Row],[EARNED]]),"",Table1[[#This Row],[EARNED]])</f>
        <v/>
      </c>
      <c r="H153" s="38">
        <v>1</v>
      </c>
      <c r="I153" s="9"/>
      <c r="J153" s="11"/>
      <c r="K153" s="64">
        <v>45093</v>
      </c>
    </row>
    <row r="154" spans="1:11">
      <c r="A154" s="39"/>
      <c r="B154" s="20"/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>
      <c r="A155" s="39">
        <f>EDATE(A153,1)</f>
        <v>38899</v>
      </c>
      <c r="B155" s="20" t="s">
        <v>66</v>
      </c>
      <c r="C155" s="13"/>
      <c r="D155" s="38"/>
      <c r="E155" s="9"/>
      <c r="F155" s="20"/>
      <c r="G155" s="13" t="str">
        <f>IF(ISBLANK(Table1[[#This Row],[EARNED]]),"",Table1[[#This Row],[EARNED]])</f>
        <v/>
      </c>
      <c r="H155" s="38">
        <v>1</v>
      </c>
      <c r="I155" s="9"/>
      <c r="J155" s="11"/>
      <c r="K155" s="64">
        <v>45112</v>
      </c>
    </row>
    <row r="156" spans="1:11">
      <c r="A156" s="39"/>
      <c r="B156" s="20" t="s">
        <v>81</v>
      </c>
      <c r="C156" s="13"/>
      <c r="D156" s="38"/>
      <c r="E156" s="9"/>
      <c r="F156" s="20"/>
      <c r="G156" s="13" t="str">
        <f>IF(ISBLANK(Table1[[#This Row],[EARNED]]),"",Table1[[#This Row],[EARNED]])</f>
        <v/>
      </c>
      <c r="H156" s="38">
        <v>2</v>
      </c>
      <c r="I156" s="9"/>
      <c r="J156" s="11"/>
      <c r="K156" s="20" t="s">
        <v>98</v>
      </c>
    </row>
    <row r="157" spans="1:11">
      <c r="A157" s="39"/>
      <c r="B157" s="20"/>
      <c r="C157" s="13">
        <v>1.25</v>
      </c>
      <c r="D157" s="38"/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/>
    </row>
    <row r="158" spans="1:11">
      <c r="A158" s="39">
        <f>EDATE(A155,1)</f>
        <v>38930</v>
      </c>
      <c r="B158" s="15"/>
      <c r="C158" s="13">
        <v>1.25</v>
      </c>
      <c r="D158" s="41"/>
      <c r="E158" s="9"/>
      <c r="F158" s="15"/>
      <c r="G158" s="40">
        <f>IF(ISBLANK(Table1[[#This Row],[EARNED]]),"",Table1[[#This Row],[EARNED]])</f>
        <v>1.25</v>
      </c>
      <c r="H158" s="41"/>
      <c r="I158" s="9"/>
      <c r="J158" s="12"/>
      <c r="K158" s="15"/>
    </row>
    <row r="159" spans="1:11">
      <c r="A159" s="39">
        <f t="shared" si="9"/>
        <v>38961</v>
      </c>
      <c r="B159" s="20"/>
      <c r="C159" s="13">
        <v>1.25</v>
      </c>
      <c r="D159" s="38"/>
      <c r="E159" s="9"/>
      <c r="F159" s="20"/>
      <c r="G159" s="13">
        <f>IF(ISBLANK(Table1[[#This Row],[EARNED]]),"",Table1[[#This Row],[EARNED]])</f>
        <v>1.25</v>
      </c>
      <c r="H159" s="38"/>
      <c r="I159" s="9"/>
      <c r="J159" s="11"/>
      <c r="K159" s="20"/>
    </row>
    <row r="160" spans="1:11">
      <c r="A160" s="39">
        <f t="shared" si="9"/>
        <v>38991</v>
      </c>
      <c r="B160" s="20"/>
      <c r="C160" s="13">
        <v>1.25</v>
      </c>
      <c r="D160" s="38"/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>
      <c r="A161" s="39">
        <f t="shared" si="9"/>
        <v>39022</v>
      </c>
      <c r="B161" s="20"/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/>
    </row>
    <row r="162" spans="1:11">
      <c r="A162" s="39">
        <f t="shared" si="9"/>
        <v>39052</v>
      </c>
      <c r="B162" s="20" t="s">
        <v>99</v>
      </c>
      <c r="C162" s="13"/>
      <c r="D162" s="38">
        <v>22</v>
      </c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 t="s">
        <v>100</v>
      </c>
    </row>
    <row r="163" spans="1:11">
      <c r="A163" s="39"/>
      <c r="B163" s="20"/>
      <c r="C163" s="13">
        <v>1.25</v>
      </c>
      <c r="D163" s="38"/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>
      <c r="A164" s="63" t="s">
        <v>101</v>
      </c>
      <c r="B164" s="20"/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/>
    </row>
    <row r="165" spans="1:11">
      <c r="A165" s="39">
        <v>39083</v>
      </c>
      <c r="B165" s="20" t="s">
        <v>102</v>
      </c>
      <c r="C165" s="13"/>
      <c r="D165" s="38">
        <v>20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20" t="s">
        <v>103</v>
      </c>
    </row>
    <row r="166" spans="1:11">
      <c r="A166" s="39"/>
      <c r="B166" s="20" t="s">
        <v>99</v>
      </c>
      <c r="C166" s="13"/>
      <c r="D166" s="38">
        <v>22</v>
      </c>
      <c r="E166" s="9"/>
      <c r="F166" s="20"/>
      <c r="G166" s="13" t="str">
        <f>IF(ISBLANK(Table1[[#This Row],[EARNED]]),"",Table1[[#This Row],[EARNED]])</f>
        <v/>
      </c>
      <c r="H166" s="38"/>
      <c r="I166" s="9"/>
      <c r="J166" s="11"/>
      <c r="K166" s="20" t="s">
        <v>104</v>
      </c>
    </row>
    <row r="167" spans="1:11">
      <c r="A167" s="39"/>
      <c r="B167" s="20"/>
      <c r="C167" s="13">
        <v>1.25</v>
      </c>
      <c r="D167" s="38"/>
      <c r="E167" s="9"/>
      <c r="F167" s="20"/>
      <c r="G167" s="13">
        <f>IF(ISBLANK(Table1[[#This Row],[EARNED]]),"",Table1[[#This Row],[EARNED]])</f>
        <v>1.25</v>
      </c>
      <c r="H167" s="38"/>
      <c r="I167" s="9"/>
      <c r="J167" s="11"/>
      <c r="K167" s="20"/>
    </row>
    <row r="168" spans="1:11">
      <c r="A168" s="39">
        <f>EDATE(A165,1)</f>
        <v>39114</v>
      </c>
      <c r="B168" s="20"/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/>
    </row>
    <row r="169" spans="1:11">
      <c r="A169" s="39">
        <f t="shared" ref="A169:A179" si="10">EDATE(A168,1)</f>
        <v>39142</v>
      </c>
      <c r="B169" s="20"/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/>
      <c r="I169" s="9"/>
      <c r="J169" s="11"/>
      <c r="K169" s="20"/>
    </row>
    <row r="170" spans="1:11">
      <c r="A170" s="39">
        <f t="shared" si="10"/>
        <v>39173</v>
      </c>
      <c r="B170" s="20" t="s">
        <v>105</v>
      </c>
      <c r="C170" s="13"/>
      <c r="D170" s="38">
        <v>32</v>
      </c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20" t="s">
        <v>106</v>
      </c>
    </row>
    <row r="171" spans="1:11">
      <c r="A171" s="39"/>
      <c r="B171" s="20"/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/>
      <c r="I171" s="9"/>
      <c r="J171" s="11"/>
      <c r="K171" s="20"/>
    </row>
    <row r="172" spans="1:11">
      <c r="A172" s="39">
        <f>EDATE(A170,1)</f>
        <v>39203</v>
      </c>
      <c r="B172" s="20"/>
      <c r="C172" s="13">
        <v>1.25</v>
      </c>
      <c r="D172" s="38"/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>
      <c r="A173" s="39">
        <f t="shared" si="10"/>
        <v>39234</v>
      </c>
      <c r="B173" s="20"/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/>
    </row>
    <row r="174" spans="1:11">
      <c r="A174" s="39">
        <f t="shared" si="10"/>
        <v>39264</v>
      </c>
      <c r="B174" s="20"/>
      <c r="C174" s="13">
        <v>1.25</v>
      </c>
      <c r="D174" s="38"/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>
      <c r="A175" s="39">
        <f t="shared" si="10"/>
        <v>39295</v>
      </c>
      <c r="B175" s="20"/>
      <c r="C175" s="13">
        <v>1.25</v>
      </c>
      <c r="D175" s="38"/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>
      <c r="A176" s="39">
        <f>EDATE(A175,1)</f>
        <v>39326</v>
      </c>
      <c r="B176" s="20"/>
      <c r="C176" s="13">
        <v>1.25</v>
      </c>
      <c r="D176" s="38"/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/>
    </row>
    <row r="177" spans="1:11">
      <c r="A177" s="39">
        <f t="shared" si="10"/>
        <v>39356</v>
      </c>
      <c r="B177" s="20"/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>
      <c r="A178" s="39">
        <f t="shared" si="10"/>
        <v>39387</v>
      </c>
      <c r="B178" s="20"/>
      <c r="C178" s="13">
        <v>1.25</v>
      </c>
      <c r="D178" s="38"/>
      <c r="E178" s="9"/>
      <c r="F178" s="20"/>
      <c r="G178" s="13">
        <f>IF(ISBLANK(Table1[[#This Row],[EARNED]]),"",Table1[[#This Row],[EARNED]])</f>
        <v>1.25</v>
      </c>
      <c r="H178" s="38"/>
      <c r="I178" s="9"/>
      <c r="J178" s="11"/>
      <c r="K178" s="20"/>
    </row>
    <row r="179" spans="1:11">
      <c r="A179" s="39">
        <f t="shared" si="10"/>
        <v>39417</v>
      </c>
      <c r="B179" s="20"/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/>
      <c r="I179" s="9"/>
      <c r="J179" s="11"/>
      <c r="K179" s="20"/>
    </row>
    <row r="180" spans="1:11">
      <c r="A180" s="63" t="s">
        <v>109</v>
      </c>
      <c r="B180" s="20"/>
      <c r="C180" s="13"/>
      <c r="D180" s="38"/>
      <c r="E180" s="9"/>
      <c r="F180" s="20"/>
      <c r="G180" s="13" t="str">
        <f>IF(ISBLANK(Table1[[#This Row],[EARNED]]),"",Table1[[#This Row],[EARNED]])</f>
        <v/>
      </c>
      <c r="H180" s="38"/>
      <c r="I180" s="9"/>
      <c r="J180" s="11"/>
      <c r="K180" s="20"/>
    </row>
    <row r="181" spans="1:11">
      <c r="A181" s="39">
        <v>39448</v>
      </c>
      <c r="B181" s="20"/>
      <c r="C181" s="13">
        <v>1.25</v>
      </c>
      <c r="D181" s="38"/>
      <c r="E181" s="9"/>
      <c r="F181" s="20"/>
      <c r="G181" s="13">
        <f>IF(ISBLANK(Table1[[#This Row],[EARNED]]),"",Table1[[#This Row],[EARNED]])</f>
        <v>1.25</v>
      </c>
      <c r="H181" s="38"/>
      <c r="I181" s="9"/>
      <c r="J181" s="11"/>
      <c r="K181" s="20"/>
    </row>
    <row r="182" spans="1:11">
      <c r="A182" s="39">
        <f>EDATE(A181,1)</f>
        <v>39479</v>
      </c>
      <c r="B182" s="20"/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20"/>
    </row>
    <row r="183" spans="1:11">
      <c r="A183" s="39">
        <f t="shared" ref="A183:A192" si="11">EDATE(A182,1)</f>
        <v>39508</v>
      </c>
      <c r="B183" s="20"/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/>
    </row>
    <row r="184" spans="1:11">
      <c r="A184" s="39">
        <f t="shared" si="11"/>
        <v>39539</v>
      </c>
      <c r="B184" s="20"/>
      <c r="C184" s="13">
        <v>1.25</v>
      </c>
      <c r="D184" s="38"/>
      <c r="E184" s="9"/>
      <c r="F184" s="20"/>
      <c r="G184" s="13">
        <f>IF(ISBLANK(Table1[[#This Row],[EARNED]]),"",Table1[[#This Row],[EARNED]])</f>
        <v>1.25</v>
      </c>
      <c r="H184" s="38"/>
      <c r="I184" s="9"/>
      <c r="J184" s="11"/>
      <c r="K184" s="20"/>
    </row>
    <row r="185" spans="1:11">
      <c r="A185" s="39">
        <f t="shared" si="11"/>
        <v>39569</v>
      </c>
      <c r="B185" s="20"/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/>
      <c r="I185" s="9"/>
      <c r="J185" s="11"/>
      <c r="K185" s="20"/>
    </row>
    <row r="186" spans="1:11">
      <c r="A186" s="39">
        <f t="shared" si="11"/>
        <v>39600</v>
      </c>
      <c r="B186" s="20"/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/>
      <c r="I186" s="9"/>
      <c r="J186" s="11"/>
      <c r="K186" s="20"/>
    </row>
    <row r="187" spans="1:11">
      <c r="A187" s="39">
        <f t="shared" si="11"/>
        <v>39630</v>
      </c>
      <c r="B187" s="15"/>
      <c r="C187" s="13">
        <v>1.25</v>
      </c>
      <c r="D187" s="41"/>
      <c r="E187" s="65"/>
      <c r="F187" s="15"/>
      <c r="G187" s="40">
        <f>IF(ISBLANK(Table1[[#This Row],[EARNED]]),"",Table1[[#This Row],[EARNED]])</f>
        <v>1.25</v>
      </c>
      <c r="H187" s="41"/>
      <c r="I187" s="65"/>
      <c r="J187" s="12"/>
      <c r="K187" s="15"/>
    </row>
    <row r="188" spans="1:11">
      <c r="A188" s="39">
        <f t="shared" si="11"/>
        <v>39661</v>
      </c>
      <c r="B188" s="20" t="s">
        <v>107</v>
      </c>
      <c r="C188" s="13"/>
      <c r="D188" s="38"/>
      <c r="E188" s="9"/>
      <c r="F188" s="20"/>
      <c r="G188" s="13" t="str">
        <f>IF(ISBLANK(Table1[[#This Row],[EARNED]]),"",Table1[[#This Row],[EARNED]])</f>
        <v/>
      </c>
      <c r="H188" s="38">
        <v>10</v>
      </c>
      <c r="I188" s="9"/>
      <c r="J188" s="11"/>
      <c r="K188" s="20" t="s">
        <v>108</v>
      </c>
    </row>
    <row r="189" spans="1:11">
      <c r="A189" s="39"/>
      <c r="B189" s="20"/>
      <c r="C189" s="13">
        <v>1.25</v>
      </c>
      <c r="D189" s="38"/>
      <c r="E189" s="9"/>
      <c r="F189" s="20"/>
      <c r="G189" s="13">
        <f>IF(ISBLANK(Table1[[#This Row],[EARNED]]),"",Table1[[#This Row],[EARNED]])</f>
        <v>1.25</v>
      </c>
      <c r="H189" s="38"/>
      <c r="I189" s="9"/>
      <c r="J189" s="11"/>
      <c r="K189" s="20"/>
    </row>
    <row r="190" spans="1:11">
      <c r="A190" s="39">
        <f>EDATE(A188,1)</f>
        <v>39692</v>
      </c>
      <c r="B190" s="20"/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>
      <c r="A191" s="39">
        <f t="shared" si="11"/>
        <v>39722</v>
      </c>
      <c r="B191" s="20"/>
      <c r="C191" s="13">
        <v>1.25</v>
      </c>
      <c r="D191" s="38"/>
      <c r="E191" s="9"/>
      <c r="F191" s="20"/>
      <c r="G191" s="13">
        <f>IF(ISBLANK(Table1[[#This Row],[EARNED]]),"",Table1[[#This Row],[EARNED]])</f>
        <v>1.25</v>
      </c>
      <c r="H191" s="38"/>
      <c r="I191" s="9"/>
      <c r="J191" s="11"/>
      <c r="K191" s="20"/>
    </row>
    <row r="192" spans="1:11">
      <c r="A192" s="39">
        <f t="shared" si="11"/>
        <v>39753</v>
      </c>
      <c r="B192" s="20"/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/>
      <c r="I192" s="9"/>
      <c r="J192" s="11"/>
      <c r="K192" s="20"/>
    </row>
    <row r="193" spans="1:11">
      <c r="A193" s="39"/>
      <c r="B193" s="20"/>
      <c r="C193" s="13">
        <v>1.25</v>
      </c>
      <c r="D193" s="38"/>
      <c r="E193" s="9"/>
      <c r="F193" s="20"/>
      <c r="G193" s="13">
        <f>IF(ISBLANK(Table1[[#This Row],[EARNED]]),"",Table1[[#This Row],[EARNED]])</f>
        <v>1.25</v>
      </c>
      <c r="H193" s="38"/>
      <c r="I193" s="9"/>
      <c r="J193" s="11"/>
      <c r="K193" s="20"/>
    </row>
    <row r="194" spans="1:11">
      <c r="A194" s="39">
        <f>EDATE(A192,1)</f>
        <v>39783</v>
      </c>
      <c r="B194" s="20" t="s">
        <v>46</v>
      </c>
      <c r="C194" s="13">
        <v>1.25</v>
      </c>
      <c r="D194" s="38">
        <v>5</v>
      </c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/>
    </row>
    <row r="195" spans="1:11">
      <c r="A195" s="63" t="s">
        <v>110</v>
      </c>
      <c r="B195" s="20"/>
      <c r="C195" s="13"/>
      <c r="D195" s="38"/>
      <c r="E195" s="9"/>
      <c r="F195" s="20"/>
      <c r="G195" s="13" t="str">
        <f>IF(ISBLANK(Table1[[#This Row],[EARNED]]),"",Table1[[#This Row],[EARNED]])</f>
        <v/>
      </c>
      <c r="H195" s="38"/>
      <c r="I195" s="9"/>
      <c r="J195" s="11"/>
      <c r="K195" s="20"/>
    </row>
    <row r="196" spans="1:11">
      <c r="A196" s="39">
        <v>39814</v>
      </c>
      <c r="B196" s="20"/>
      <c r="C196" s="13">
        <v>1.25</v>
      </c>
      <c r="D196" s="38"/>
      <c r="E196" s="9"/>
      <c r="F196" s="20"/>
      <c r="G196" s="13">
        <f>IF(ISBLANK(Table1[[#This Row],[EARNED]]),"",Table1[[#This Row],[EARNED]])</f>
        <v>1.25</v>
      </c>
      <c r="H196" s="38"/>
      <c r="I196" s="9"/>
      <c r="J196" s="11"/>
      <c r="K196" s="20"/>
    </row>
    <row r="197" spans="1:11">
      <c r="A197" s="39">
        <f>EDATE(A196,1)</f>
        <v>39845</v>
      </c>
      <c r="B197" s="20"/>
      <c r="C197" s="13">
        <v>1.25</v>
      </c>
      <c r="D197" s="38"/>
      <c r="E197" s="9"/>
      <c r="F197" s="20"/>
      <c r="G197" s="13">
        <f>IF(ISBLANK(Table1[[#This Row],[EARNED]]),"",Table1[[#This Row],[EARNED]])</f>
        <v>1.25</v>
      </c>
      <c r="H197" s="38"/>
      <c r="I197" s="9"/>
      <c r="J197" s="11"/>
      <c r="K197" s="20"/>
    </row>
    <row r="198" spans="1:11">
      <c r="A198" s="39">
        <f t="shared" ref="A198:A208" si="12">EDATE(A197,1)</f>
        <v>39873</v>
      </c>
      <c r="B198" s="20"/>
      <c r="C198" s="13">
        <v>1.25</v>
      </c>
      <c r="D198" s="38"/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>
      <c r="A199" s="39">
        <f t="shared" si="12"/>
        <v>39904</v>
      </c>
      <c r="B199" s="20"/>
      <c r="C199" s="13">
        <v>1.25</v>
      </c>
      <c r="D199" s="38"/>
      <c r="E199" s="9"/>
      <c r="F199" s="20"/>
      <c r="G199" s="13">
        <f>IF(ISBLANK(Table1[[#This Row],[EARNED]]),"",Table1[[#This Row],[EARNED]])</f>
        <v>1.25</v>
      </c>
      <c r="H199" s="38"/>
      <c r="I199" s="9"/>
      <c r="J199" s="11"/>
      <c r="K199" s="20"/>
    </row>
    <row r="200" spans="1:11">
      <c r="A200" s="39">
        <f t="shared" si="12"/>
        <v>39934</v>
      </c>
      <c r="B200" s="20"/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/>
    </row>
    <row r="201" spans="1:11">
      <c r="A201" s="39">
        <f t="shared" si="12"/>
        <v>39965</v>
      </c>
      <c r="B201" s="20"/>
      <c r="C201" s="13">
        <v>1.25</v>
      </c>
      <c r="D201" s="38"/>
      <c r="E201" s="9"/>
      <c r="F201" s="20"/>
      <c r="G201" s="13">
        <f>IF(ISBLANK(Table1[[#This Row],[EARNED]]),"",Table1[[#This Row],[EARNED]])</f>
        <v>1.25</v>
      </c>
      <c r="H201" s="38"/>
      <c r="I201" s="9"/>
      <c r="J201" s="11"/>
      <c r="K201" s="20"/>
    </row>
    <row r="202" spans="1:11">
      <c r="A202" s="39">
        <f t="shared" si="12"/>
        <v>39995</v>
      </c>
      <c r="B202" s="20"/>
      <c r="C202" s="13">
        <v>1.25</v>
      </c>
      <c r="D202" s="38"/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>
      <c r="A203" s="39">
        <f t="shared" si="12"/>
        <v>40026</v>
      </c>
      <c r="B203" s="20"/>
      <c r="C203" s="13">
        <v>1.25</v>
      </c>
      <c r="D203" s="38"/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>
      <c r="A204" s="39">
        <f t="shared" si="12"/>
        <v>40057</v>
      </c>
      <c r="B204" s="20"/>
      <c r="C204" s="13">
        <v>1.25</v>
      </c>
      <c r="D204" s="38"/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>
      <c r="A205" s="39">
        <f t="shared" si="12"/>
        <v>40087</v>
      </c>
      <c r="B205" s="20"/>
      <c r="C205" s="13">
        <v>1.25</v>
      </c>
      <c r="D205" s="38"/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>
      <c r="A206" s="39">
        <f t="shared" si="12"/>
        <v>40118</v>
      </c>
      <c r="B206" s="20"/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/>
    </row>
    <row r="207" spans="1:11">
      <c r="A207" s="39">
        <f t="shared" si="12"/>
        <v>40148</v>
      </c>
      <c r="B207" s="20" t="s">
        <v>46</v>
      </c>
      <c r="C207" s="13">
        <v>1.25</v>
      </c>
      <c r="D207" s="38"/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>
      <c r="A208" s="63" t="s">
        <v>111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>
      <c r="A209" s="39">
        <v>40179</v>
      </c>
      <c r="B209" s="20"/>
      <c r="C209" s="13">
        <v>1.25</v>
      </c>
      <c r="D209" s="38"/>
      <c r="E209" s="9"/>
      <c r="F209" s="20"/>
      <c r="G209" s="13">
        <f>IF(ISBLANK(Table1[[#This Row],[EARNED]]),"",Table1[[#This Row],[EARNED]])</f>
        <v>1.25</v>
      </c>
      <c r="H209" s="38"/>
      <c r="I209" s="9"/>
      <c r="J209" s="11"/>
      <c r="K209" s="20"/>
    </row>
    <row r="210" spans="1:11">
      <c r="A210" s="39">
        <f>EDATE(A209,1)</f>
        <v>40210</v>
      </c>
      <c r="B210" s="20"/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>
      <c r="A211" s="39">
        <f t="shared" ref="A211:A220" si="13">EDATE(A210,1)</f>
        <v>40238</v>
      </c>
      <c r="B211" s="20"/>
      <c r="C211" s="13">
        <v>1.25</v>
      </c>
      <c r="D211" s="38"/>
      <c r="E211" s="9"/>
      <c r="F211" s="20"/>
      <c r="G211" s="13">
        <f>IF(ISBLANK(Table1[[#This Row],[EARNED]]),"",Table1[[#This Row],[EARNED]])</f>
        <v>1.25</v>
      </c>
      <c r="H211" s="38"/>
      <c r="I211" s="9"/>
      <c r="J211" s="11"/>
      <c r="K211" s="20"/>
    </row>
    <row r="212" spans="1:11">
      <c r="A212" s="39">
        <f t="shared" si="13"/>
        <v>40269</v>
      </c>
      <c r="B212" s="20"/>
      <c r="C212" s="13">
        <v>1.25</v>
      </c>
      <c r="D212" s="38"/>
      <c r="E212" s="9"/>
      <c r="F212" s="20"/>
      <c r="G212" s="13">
        <f>IF(ISBLANK(Table1[[#This Row],[EARNED]]),"",Table1[[#This Row],[EARNED]])</f>
        <v>1.25</v>
      </c>
      <c r="H212" s="38"/>
      <c r="I212" s="9"/>
      <c r="J212" s="11"/>
      <c r="K212" s="20"/>
    </row>
    <row r="213" spans="1:11">
      <c r="A213" s="39">
        <f t="shared" si="13"/>
        <v>40299</v>
      </c>
      <c r="B213" s="20"/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/>
      <c r="I213" s="9"/>
      <c r="J213" s="11"/>
      <c r="K213" s="20"/>
    </row>
    <row r="214" spans="1:11">
      <c r="A214" s="39">
        <f t="shared" si="13"/>
        <v>40330</v>
      </c>
      <c r="B214" s="20"/>
      <c r="C214" s="13">
        <v>1.25</v>
      </c>
      <c r="D214" s="38"/>
      <c r="E214" s="9"/>
      <c r="F214" s="20"/>
      <c r="G214" s="13">
        <f>IF(ISBLANK(Table1[[#This Row],[EARNED]]),"",Table1[[#This Row],[EARNED]])</f>
        <v>1.25</v>
      </c>
      <c r="H214" s="38"/>
      <c r="I214" s="9"/>
      <c r="J214" s="11"/>
      <c r="K214" s="20"/>
    </row>
    <row r="215" spans="1:11">
      <c r="A215" s="39">
        <f t="shared" si="13"/>
        <v>40360</v>
      </c>
      <c r="B215" s="20"/>
      <c r="C215" s="13">
        <v>1.25</v>
      </c>
      <c r="D215" s="38"/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20"/>
    </row>
    <row r="216" spans="1:11">
      <c r="A216" s="39">
        <f t="shared" si="13"/>
        <v>40391</v>
      </c>
      <c r="B216" s="20"/>
      <c r="C216" s="13">
        <v>1.25</v>
      </c>
      <c r="D216" s="38"/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>
      <c r="A217" s="39">
        <f t="shared" si="13"/>
        <v>40422</v>
      </c>
      <c r="B217" s="15"/>
      <c r="C217" s="13">
        <v>1.25</v>
      </c>
      <c r="D217" s="41"/>
      <c r="E217" s="65"/>
      <c r="F217" s="15"/>
      <c r="G217" s="40">
        <f>IF(ISBLANK(Table1[[#This Row],[EARNED]]),"",Table1[[#This Row],[EARNED]])</f>
        <v>1.25</v>
      </c>
      <c r="H217" s="41"/>
      <c r="I217" s="65"/>
      <c r="J217" s="12"/>
      <c r="K217" s="15"/>
    </row>
    <row r="218" spans="1:11">
      <c r="A218" s="39">
        <f t="shared" si="13"/>
        <v>40452</v>
      </c>
      <c r="B218" s="20"/>
      <c r="C218" s="13">
        <v>1.25</v>
      </c>
      <c r="D218" s="38"/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>
      <c r="A219" s="39">
        <f t="shared" si="13"/>
        <v>40483</v>
      </c>
      <c r="B219" s="20"/>
      <c r="C219" s="13">
        <v>1.25</v>
      </c>
      <c r="D219" s="38"/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>
      <c r="A220" s="39">
        <f t="shared" si="13"/>
        <v>40513</v>
      </c>
      <c r="B220" s="20" t="s">
        <v>46</v>
      </c>
      <c r="C220" s="13">
        <v>1.25</v>
      </c>
      <c r="D220" s="38">
        <v>5</v>
      </c>
      <c r="E220" s="9"/>
      <c r="F220" s="20"/>
      <c r="G220" s="13">
        <f>IF(ISBLANK(Table1[[#This Row],[EARNED]]),"",Table1[[#This Row],[EARNED]])</f>
        <v>1.25</v>
      </c>
      <c r="H220" s="38"/>
      <c r="I220" s="9"/>
      <c r="J220" s="11"/>
      <c r="K220" s="20"/>
    </row>
    <row r="221" spans="1:11">
      <c r="A221" s="63" t="s">
        <v>112</v>
      </c>
      <c r="B221" s="20"/>
      <c r="C221" s="13"/>
      <c r="D221" s="38"/>
      <c r="E221" s="9"/>
      <c r="F221" s="20"/>
      <c r="G221" s="13" t="str">
        <f>IF(ISBLANK(Table1[[#This Row],[EARNED]]),"",Table1[[#This Row],[EARNED]])</f>
        <v/>
      </c>
      <c r="H221" s="38"/>
      <c r="I221" s="9"/>
      <c r="J221" s="11"/>
      <c r="K221" s="20"/>
    </row>
    <row r="222" spans="1:11">
      <c r="A222" s="39">
        <v>40544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>
      <c r="A223" s="39">
        <f>EDATE(A222,1)</f>
        <v>40575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>
      <c r="A224" s="39">
        <f t="shared" ref="A224:A232" si="14">EDATE(A223,1)</f>
        <v>40603</v>
      </c>
      <c r="B224" s="20"/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>
      <c r="A225" s="39">
        <f t="shared" si="14"/>
        <v>40634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>
      <c r="A226" s="39">
        <f t="shared" si="14"/>
        <v>40664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>
      <c r="A227" s="39">
        <f t="shared" si="14"/>
        <v>40695</v>
      </c>
      <c r="B227" s="20"/>
      <c r="C227" s="13">
        <v>1.25</v>
      </c>
      <c r="D227" s="38"/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>
      <c r="A228" s="39">
        <f t="shared" si="14"/>
        <v>40725</v>
      </c>
      <c r="B228" s="20"/>
      <c r="C228" s="13">
        <v>1.25</v>
      </c>
      <c r="D228" s="38"/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>
      <c r="A229" s="39">
        <f t="shared" si="14"/>
        <v>40756</v>
      </c>
      <c r="B229" s="20"/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20"/>
    </row>
    <row r="230" spans="1:11">
      <c r="A230" s="39">
        <f t="shared" si="14"/>
        <v>40787</v>
      </c>
      <c r="B230" s="20"/>
      <c r="C230" s="13">
        <v>1.25</v>
      </c>
      <c r="D230" s="38"/>
      <c r="E230" s="9"/>
      <c r="F230" s="20"/>
      <c r="G230" s="13">
        <f>IF(ISBLANK(Table1[[#This Row],[EARNED]]),"",Table1[[#This Row],[EARNED]])</f>
        <v>1.25</v>
      </c>
      <c r="H230" s="38"/>
      <c r="I230" s="9"/>
      <c r="J230" s="11"/>
      <c r="K230" s="20"/>
    </row>
    <row r="231" spans="1:11">
      <c r="A231" s="39">
        <f t="shared" si="14"/>
        <v>40817</v>
      </c>
      <c r="B231" s="20"/>
      <c r="C231" s="13">
        <v>1.25</v>
      </c>
      <c r="D231" s="38"/>
      <c r="E231" s="9"/>
      <c r="F231" s="20"/>
      <c r="G231" s="13">
        <f>IF(ISBLANK(Table1[[#This Row],[EARNED]]),"",Table1[[#This Row],[EARNED]])</f>
        <v>1.25</v>
      </c>
      <c r="H231" s="38"/>
      <c r="I231" s="9"/>
      <c r="J231" s="11"/>
      <c r="K231" s="20"/>
    </row>
    <row r="232" spans="1:11">
      <c r="A232" s="39">
        <f t="shared" si="14"/>
        <v>40848</v>
      </c>
      <c r="B232" s="20"/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/>
      <c r="I232" s="9"/>
      <c r="J232" s="11"/>
      <c r="K232" s="20"/>
    </row>
    <row r="233" spans="1:11">
      <c r="A233" s="39">
        <f>EDATE(A232,1)</f>
        <v>40878</v>
      </c>
      <c r="B233" s="20" t="s">
        <v>46</v>
      </c>
      <c r="C233" s="13">
        <v>1.25</v>
      </c>
      <c r="D233" s="38">
        <v>5</v>
      </c>
      <c r="E233" s="9"/>
      <c r="F233" s="20"/>
      <c r="G233" s="13">
        <f>IF(ISBLANK(Table1[[#This Row],[EARNED]]),"",Table1[[#This Row],[EARNED]])</f>
        <v>1.25</v>
      </c>
      <c r="H233" s="38"/>
      <c r="I233" s="9"/>
      <c r="J233" s="11"/>
      <c r="K233" s="20"/>
    </row>
    <row r="234" spans="1:11">
      <c r="A234" s="63" t="s">
        <v>113</v>
      </c>
      <c r="B234" s="20"/>
      <c r="C234" s="13"/>
      <c r="D234" s="38"/>
      <c r="E234" s="9"/>
      <c r="F234" s="20"/>
      <c r="G234" s="13" t="str">
        <f>IF(ISBLANK(Table1[[#This Row],[EARNED]]),"",Table1[[#This Row],[EARNED]])</f>
        <v/>
      </c>
      <c r="H234" s="38"/>
      <c r="I234" s="9"/>
      <c r="J234" s="11"/>
      <c r="K234" s="20"/>
    </row>
    <row r="235" spans="1:11">
      <c r="A235" s="39">
        <v>40909</v>
      </c>
      <c r="B235" s="20"/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/>
      <c r="I235" s="9"/>
      <c r="J235" s="11"/>
      <c r="K235" s="20"/>
    </row>
    <row r="236" spans="1:11">
      <c r="A236" s="39">
        <f>EDATE(A235,1)</f>
        <v>40940</v>
      </c>
      <c r="B236" s="20"/>
      <c r="C236" s="13">
        <v>1.25</v>
      </c>
      <c r="D236" s="38"/>
      <c r="E236" s="9"/>
      <c r="F236" s="20"/>
      <c r="G236" s="13">
        <f>IF(ISBLANK(Table1[[#This Row],[EARNED]]),"",Table1[[#This Row],[EARNED]])</f>
        <v>1.25</v>
      </c>
      <c r="H236" s="38"/>
      <c r="I236" s="9"/>
      <c r="J236" s="11"/>
      <c r="K236" s="20"/>
    </row>
    <row r="237" spans="1:11">
      <c r="A237" s="39">
        <f t="shared" ref="A237:A247" si="15">EDATE(A236,1)</f>
        <v>40969</v>
      </c>
      <c r="B237" s="20"/>
      <c r="C237" s="13">
        <v>1.25</v>
      </c>
      <c r="D237" s="38"/>
      <c r="E237" s="9"/>
      <c r="F237" s="20"/>
      <c r="G237" s="13">
        <f>IF(ISBLANK(Table1[[#This Row],[EARNED]]),"",Table1[[#This Row],[EARNED]])</f>
        <v>1.25</v>
      </c>
      <c r="H237" s="38"/>
      <c r="I237" s="9"/>
      <c r="J237" s="11"/>
      <c r="K237" s="20"/>
    </row>
    <row r="238" spans="1:11">
      <c r="A238" s="39">
        <f t="shared" si="15"/>
        <v>41000</v>
      </c>
      <c r="B238" s="20"/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/>
      <c r="I238" s="9"/>
      <c r="J238" s="11"/>
      <c r="K238" s="20"/>
    </row>
    <row r="239" spans="1:11">
      <c r="A239" s="39">
        <f t="shared" si="15"/>
        <v>41030</v>
      </c>
      <c r="B239" s="20"/>
      <c r="C239" s="13">
        <v>1.25</v>
      </c>
      <c r="D239" s="38"/>
      <c r="E239" s="9"/>
      <c r="F239" s="20"/>
      <c r="G239" s="13">
        <f>IF(ISBLANK(Table1[[#This Row],[EARNED]]),"",Table1[[#This Row],[EARNED]])</f>
        <v>1.25</v>
      </c>
      <c r="H239" s="38"/>
      <c r="I239" s="9"/>
      <c r="J239" s="11"/>
      <c r="K239" s="20"/>
    </row>
    <row r="240" spans="1:11">
      <c r="A240" s="39">
        <f t="shared" si="15"/>
        <v>41061</v>
      </c>
      <c r="B240" s="20"/>
      <c r="C240" s="13">
        <v>1.25</v>
      </c>
      <c r="D240" s="38"/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>
      <c r="A241" s="39">
        <f t="shared" si="15"/>
        <v>41091</v>
      </c>
      <c r="B241" s="20"/>
      <c r="C241" s="13">
        <v>1.25</v>
      </c>
      <c r="D241" s="38"/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>
      <c r="A242" s="39">
        <f t="shared" si="15"/>
        <v>41122</v>
      </c>
      <c r="B242" s="20"/>
      <c r="C242" s="13">
        <v>1.25</v>
      </c>
      <c r="D242" s="38"/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>
      <c r="A243" s="39">
        <f t="shared" si="15"/>
        <v>41153</v>
      </c>
      <c r="B243" s="20"/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/>
    </row>
    <row r="244" spans="1:11">
      <c r="A244" s="39">
        <f t="shared" si="15"/>
        <v>41183</v>
      </c>
      <c r="B244" s="20"/>
      <c r="C244" s="13">
        <v>1.25</v>
      </c>
      <c r="D244" s="38"/>
      <c r="E244" s="9"/>
      <c r="F244" s="20"/>
      <c r="G244" s="13">
        <f>IF(ISBLANK(Table1[[#This Row],[EARNED]]),"",Table1[[#This Row],[EARNED]])</f>
        <v>1.25</v>
      </c>
      <c r="H244" s="38"/>
      <c r="I244" s="9"/>
      <c r="J244" s="11"/>
      <c r="K244" s="20"/>
    </row>
    <row r="245" spans="1:11">
      <c r="A245" s="39">
        <f t="shared" si="15"/>
        <v>41214</v>
      </c>
      <c r="B245" s="20"/>
      <c r="C245" s="13">
        <v>1.25</v>
      </c>
      <c r="D245" s="38"/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>
      <c r="A246" s="39">
        <f t="shared" si="15"/>
        <v>41244</v>
      </c>
      <c r="B246" s="20" t="s">
        <v>46</v>
      </c>
      <c r="C246" s="13">
        <v>1.25</v>
      </c>
      <c r="D246" s="38">
        <v>5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>
      <c r="A247" s="63" t="s">
        <v>114</v>
      </c>
      <c r="B247" s="20"/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/>
      <c r="I247" s="9"/>
      <c r="J247" s="11"/>
      <c r="K247" s="20"/>
    </row>
    <row r="248" spans="1:11">
      <c r="A248" s="39">
        <v>41275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>
      <c r="A249" s="39">
        <f>EDATE(A248,1)</f>
        <v>41306</v>
      </c>
      <c r="B249" s="20"/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/>
    </row>
    <row r="250" spans="1:11">
      <c r="A250" s="39">
        <f t="shared" ref="A250:A260" si="16">EDATE(A249,1)</f>
        <v>41334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>
      <c r="A251" s="39">
        <f t="shared" si="16"/>
        <v>41365</v>
      </c>
      <c r="B251" s="20"/>
      <c r="C251" s="13">
        <v>1.25</v>
      </c>
      <c r="D251" s="38"/>
      <c r="E251" s="9"/>
      <c r="F251" s="20"/>
      <c r="G251" s="13">
        <f>IF(ISBLANK(Table1[[#This Row],[EARNED]]),"",Table1[[#This Row],[EARNED]])</f>
        <v>1.25</v>
      </c>
      <c r="H251" s="38"/>
      <c r="I251" s="9"/>
      <c r="J251" s="11"/>
      <c r="K251" s="20"/>
    </row>
    <row r="252" spans="1:11">
      <c r="A252" s="39">
        <f t="shared" si="16"/>
        <v>41395</v>
      </c>
      <c r="B252" s="20"/>
      <c r="C252" s="13">
        <v>1.25</v>
      </c>
      <c r="D252" s="38"/>
      <c r="E252" s="9"/>
      <c r="F252" s="20"/>
      <c r="G252" s="13">
        <f>IF(ISBLANK(Table1[[#This Row],[EARNED]]),"",Table1[[#This Row],[EARNED]])</f>
        <v>1.25</v>
      </c>
      <c r="H252" s="38"/>
      <c r="I252" s="9"/>
      <c r="J252" s="11"/>
      <c r="K252" s="20"/>
    </row>
    <row r="253" spans="1:11">
      <c r="A253" s="39">
        <f t="shared" si="16"/>
        <v>41426</v>
      </c>
      <c r="B253" s="15"/>
      <c r="C253" s="13">
        <v>1.25</v>
      </c>
      <c r="D253" s="41"/>
      <c r="E253" s="65"/>
      <c r="F253" s="15"/>
      <c r="G253" s="40">
        <f>IF(ISBLANK(Table1[[#This Row],[EARNED]]),"",Table1[[#This Row],[EARNED]])</f>
        <v>1.25</v>
      </c>
      <c r="H253" s="41"/>
      <c r="I253" s="65"/>
      <c r="J253" s="12"/>
      <c r="K253" s="15"/>
    </row>
    <row r="254" spans="1:11">
      <c r="A254" s="39">
        <f t="shared" si="16"/>
        <v>41456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15"/>
    </row>
    <row r="255" spans="1:11">
      <c r="A255" s="39">
        <f t="shared" si="16"/>
        <v>41487</v>
      </c>
      <c r="B255" s="20"/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15"/>
    </row>
    <row r="256" spans="1:11">
      <c r="A256" s="39">
        <f t="shared" si="16"/>
        <v>41518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15"/>
    </row>
    <row r="257" spans="1:11">
      <c r="A257" s="39">
        <f t="shared" si="16"/>
        <v>41548</v>
      </c>
      <c r="B257" s="20"/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15"/>
    </row>
    <row r="258" spans="1:11">
      <c r="A258" s="39">
        <f t="shared" si="16"/>
        <v>41579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15"/>
    </row>
    <row r="259" spans="1:11">
      <c r="A259" s="39">
        <f t="shared" si="16"/>
        <v>41609</v>
      </c>
      <c r="B259" s="20" t="s">
        <v>46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15"/>
    </row>
    <row r="260" spans="1:11">
      <c r="A260" s="63" t="s">
        <v>115</v>
      </c>
      <c r="B260" s="20"/>
      <c r="C260" s="13"/>
      <c r="D260" s="38"/>
      <c r="E260" s="9"/>
      <c r="F260" s="20"/>
      <c r="G260" s="13" t="str">
        <f>IF(ISBLANK(Table1[[#This Row],[EARNED]]),"",Table1[[#This Row],[EARNED]])</f>
        <v/>
      </c>
      <c r="H260" s="38"/>
      <c r="I260" s="9"/>
      <c r="J260" s="11"/>
      <c r="K260" s="15"/>
    </row>
    <row r="261" spans="1:11">
      <c r="A261" s="39">
        <v>41640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15"/>
    </row>
    <row r="262" spans="1:11">
      <c r="A262" s="39">
        <f>EDATE(A261,1)</f>
        <v>41671</v>
      </c>
      <c r="B262" s="20"/>
      <c r="C262" s="13">
        <v>1.25</v>
      </c>
      <c r="D262" s="38"/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15"/>
    </row>
    <row r="263" spans="1:11">
      <c r="A263" s="39">
        <f t="shared" ref="A263:A273" si="17">EDATE(A262,1)</f>
        <v>41699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15"/>
    </row>
    <row r="264" spans="1:11">
      <c r="A264" s="39">
        <f t="shared" si="17"/>
        <v>41730</v>
      </c>
      <c r="B264" s="20"/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15"/>
    </row>
    <row r="265" spans="1:11">
      <c r="A265" s="39">
        <f t="shared" si="17"/>
        <v>41760</v>
      </c>
      <c r="B265" s="20"/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/>
      <c r="I265" s="9"/>
      <c r="J265" s="11"/>
      <c r="K265" s="15"/>
    </row>
    <row r="266" spans="1:11">
      <c r="A266" s="39">
        <f t="shared" si="17"/>
        <v>41791</v>
      </c>
      <c r="B266" s="20"/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15"/>
    </row>
    <row r="267" spans="1:11">
      <c r="A267" s="39">
        <f t="shared" si="17"/>
        <v>41821</v>
      </c>
      <c r="B267" s="20"/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/>
      <c r="I267" s="9"/>
      <c r="J267" s="11"/>
      <c r="K267" s="15"/>
    </row>
    <row r="268" spans="1:11">
      <c r="A268" s="39">
        <f t="shared" si="17"/>
        <v>41852</v>
      </c>
      <c r="B268" s="20"/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15"/>
    </row>
    <row r="269" spans="1:11">
      <c r="A269" s="39">
        <f t="shared" si="17"/>
        <v>41883</v>
      </c>
      <c r="B269" s="20"/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/>
      <c r="I269" s="9"/>
      <c r="J269" s="11"/>
      <c r="K269" s="15"/>
    </row>
    <row r="270" spans="1:11">
      <c r="A270" s="39">
        <f t="shared" si="17"/>
        <v>41913</v>
      </c>
      <c r="B270" s="20"/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15"/>
    </row>
    <row r="271" spans="1:11">
      <c r="A271" s="39">
        <f t="shared" si="17"/>
        <v>41944</v>
      </c>
      <c r="B271" s="20"/>
      <c r="C271" s="13">
        <v>1.25</v>
      </c>
      <c r="D271" s="38"/>
      <c r="E271" s="9"/>
      <c r="F271" s="20"/>
      <c r="G271" s="13">
        <f>IF(ISBLANK(Table1[[#This Row],[EARNED]]),"",Table1[[#This Row],[EARNED]])</f>
        <v>1.25</v>
      </c>
      <c r="H271" s="38"/>
      <c r="I271" s="9"/>
      <c r="J271" s="11"/>
      <c r="K271" s="15"/>
    </row>
    <row r="272" spans="1:11">
      <c r="A272" s="39">
        <f t="shared" si="17"/>
        <v>41974</v>
      </c>
      <c r="B272" s="20" t="s">
        <v>46</v>
      </c>
      <c r="C272" s="13">
        <v>1.25</v>
      </c>
      <c r="D272" s="38">
        <v>5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15"/>
    </row>
    <row r="273" spans="1:11">
      <c r="A273" s="63" t="s">
        <v>116</v>
      </c>
      <c r="B273" s="20"/>
      <c r="C273" s="13"/>
      <c r="D273" s="38"/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15"/>
    </row>
    <row r="274" spans="1:11">
      <c r="A274" s="39">
        <v>42005</v>
      </c>
      <c r="B274" s="20"/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15"/>
    </row>
    <row r="275" spans="1:11">
      <c r="A275" s="39">
        <f>EDATE(A274,1)</f>
        <v>42036</v>
      </c>
      <c r="B275" s="20"/>
      <c r="C275" s="13">
        <v>1.25</v>
      </c>
      <c r="D275" s="38"/>
      <c r="E275" s="9"/>
      <c r="F275" s="20"/>
      <c r="G275" s="13">
        <f>IF(ISBLANK(Table1[[#This Row],[EARNED]]),"",Table1[[#This Row],[EARNED]])</f>
        <v>1.25</v>
      </c>
      <c r="H275" s="38"/>
      <c r="I275" s="9"/>
      <c r="J275" s="11"/>
      <c r="K275" s="20"/>
    </row>
    <row r="276" spans="1:11">
      <c r="A276" s="39">
        <f t="shared" ref="A276:A286" si="18">EDATE(A275,1)</f>
        <v>42064</v>
      </c>
      <c r="B276" s="20"/>
      <c r="C276" s="13">
        <v>1.25</v>
      </c>
      <c r="D276" s="38"/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>
      <c r="A277" s="39">
        <f t="shared" si="18"/>
        <v>42095</v>
      </c>
      <c r="B277" s="20"/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>
      <c r="A278" s="39">
        <f t="shared" si="18"/>
        <v>42125</v>
      </c>
      <c r="B278" s="20"/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>
      <c r="A279" s="39">
        <f t="shared" si="18"/>
        <v>42156</v>
      </c>
      <c r="B279" s="20"/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/>
    </row>
    <row r="280" spans="1:11">
      <c r="A280" s="39">
        <f t="shared" si="18"/>
        <v>42186</v>
      </c>
      <c r="B280" s="20"/>
      <c r="C280" s="13">
        <v>1.25</v>
      </c>
      <c r="D280" s="38"/>
      <c r="E280" s="9"/>
      <c r="F280" s="20"/>
      <c r="G280" s="13">
        <f>IF(ISBLANK(Table1[[#This Row],[EARNED]]),"",Table1[[#This Row],[EARNED]])</f>
        <v>1.25</v>
      </c>
      <c r="H280" s="38"/>
      <c r="I280" s="9"/>
      <c r="J280" s="11"/>
      <c r="K280" s="20"/>
    </row>
    <row r="281" spans="1:11">
      <c r="A281" s="39">
        <f t="shared" si="18"/>
        <v>42217</v>
      </c>
      <c r="B281" s="20"/>
      <c r="C281" s="13">
        <v>1.25</v>
      </c>
      <c r="D281" s="38"/>
      <c r="E281" s="9"/>
      <c r="F281" s="20"/>
      <c r="G281" s="13">
        <f>IF(ISBLANK(Table1[[#This Row],[EARNED]]),"",Table1[[#This Row],[EARNED]])</f>
        <v>1.25</v>
      </c>
      <c r="H281" s="38"/>
      <c r="I281" s="9"/>
      <c r="J281" s="11"/>
      <c r="K281" s="20"/>
    </row>
    <row r="282" spans="1:11">
      <c r="A282" s="39">
        <f t="shared" si="18"/>
        <v>42248</v>
      </c>
      <c r="B282" s="20"/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/>
      <c r="I282" s="9"/>
      <c r="J282" s="11"/>
      <c r="K282" s="20"/>
    </row>
    <row r="283" spans="1:11">
      <c r="A283" s="39">
        <f t="shared" si="18"/>
        <v>42278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>
      <c r="A284" s="39">
        <f t="shared" si="18"/>
        <v>42309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>
      <c r="A285" s="39">
        <f t="shared" si="18"/>
        <v>42339</v>
      </c>
      <c r="B285" s="20" t="s">
        <v>46</v>
      </c>
      <c r="C285" s="13">
        <v>1.25</v>
      </c>
      <c r="D285" s="38">
        <v>5</v>
      </c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>
      <c r="A286" s="63" t="s">
        <v>117</v>
      </c>
      <c r="B286" s="20"/>
      <c r="C286" s="13"/>
      <c r="D286" s="38"/>
      <c r="E286" s="9"/>
      <c r="F286" s="20"/>
      <c r="G286" s="13" t="str">
        <f>IF(ISBLANK(Table1[[#This Row],[EARNED]]),"",Table1[[#This Row],[EARNED]])</f>
        <v/>
      </c>
      <c r="H286" s="38"/>
      <c r="I286" s="9"/>
      <c r="J286" s="11"/>
      <c r="K286" s="20"/>
    </row>
    <row r="287" spans="1:11">
      <c r="A287" s="39">
        <v>42370</v>
      </c>
      <c r="B287" s="20"/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>
      <c r="A288" s="39">
        <f>EDATE(A287,1)</f>
        <v>42401</v>
      </c>
      <c r="B288" s="20"/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/>
      <c r="I288" s="9"/>
      <c r="J288" s="11"/>
      <c r="K288" s="20"/>
    </row>
    <row r="289" spans="1:12">
      <c r="A289" s="39">
        <f t="shared" ref="A289:A301" si="19">EDATE(A288,1)</f>
        <v>42430</v>
      </c>
      <c r="B289" s="20"/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/>
    </row>
    <row r="290" spans="1:12">
      <c r="A290" s="39">
        <f t="shared" si="19"/>
        <v>42461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2">
      <c r="A291" s="39">
        <f t="shared" si="19"/>
        <v>42491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2">
      <c r="A292" s="39">
        <f t="shared" si="19"/>
        <v>42522</v>
      </c>
      <c r="B292" s="20"/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/>
    </row>
    <row r="293" spans="1:12">
      <c r="A293" s="39">
        <f t="shared" si="19"/>
        <v>42552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2">
      <c r="A294" s="39">
        <f t="shared" si="19"/>
        <v>42583</v>
      </c>
      <c r="B294" s="20"/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/>
    </row>
    <row r="295" spans="1:12">
      <c r="A295" s="39">
        <f t="shared" si="19"/>
        <v>42614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2">
      <c r="A296" s="39">
        <f t="shared" si="19"/>
        <v>42644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2">
      <c r="A297" s="39">
        <f t="shared" si="19"/>
        <v>42675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2">
      <c r="A298" s="39">
        <f t="shared" si="19"/>
        <v>42705</v>
      </c>
      <c r="B298" s="20" t="s">
        <v>46</v>
      </c>
      <c r="C298" s="13">
        <v>1.25</v>
      </c>
      <c r="D298" s="38">
        <v>5</v>
      </c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2">
      <c r="A299" s="63" t="s">
        <v>118</v>
      </c>
      <c r="B299" s="20"/>
      <c r="C299" s="13"/>
      <c r="D299" s="38"/>
      <c r="E299" s="9"/>
      <c r="F299" s="20"/>
      <c r="G299" s="13" t="str">
        <f>IF(ISBLANK(Table1[[#This Row],[EARNED]]),"",Table1[[#This Row],[EARNED]])</f>
        <v/>
      </c>
      <c r="H299" s="38"/>
      <c r="I299" s="9"/>
      <c r="J299" s="11"/>
      <c r="K299" s="20"/>
    </row>
    <row r="300" spans="1:12">
      <c r="A300" s="39">
        <v>42736</v>
      </c>
      <c r="B300" s="20"/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/>
    </row>
    <row r="301" spans="1:12">
      <c r="A301" s="39">
        <f>EDATE(A300,1)</f>
        <v>42767</v>
      </c>
      <c r="B301" s="20"/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2">
      <c r="A302" s="39">
        <f t="shared" ref="A302:A310" si="20">EDATE(A301,1)</f>
        <v>42795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2">
      <c r="A303" s="39">
        <f t="shared" si="20"/>
        <v>42826</v>
      </c>
      <c r="B303" s="15"/>
      <c r="C303" s="13">
        <v>1.25</v>
      </c>
      <c r="D303" s="41"/>
      <c r="E303" s="65"/>
      <c r="F303" s="15"/>
      <c r="G303" s="40">
        <f>IF(ISBLANK(Table1[[#This Row],[EARNED]]),"",Table1[[#This Row],[EARNED]])</f>
        <v>1.25</v>
      </c>
      <c r="H303" s="41"/>
      <c r="I303" s="65"/>
      <c r="J303" s="12"/>
      <c r="K303" s="15"/>
    </row>
    <row r="304" spans="1:12">
      <c r="A304" s="39">
        <f t="shared" si="20"/>
        <v>42856</v>
      </c>
      <c r="B304" s="20"/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15"/>
      <c r="L304" s="11"/>
    </row>
    <row r="305" spans="1:11">
      <c r="A305" s="39">
        <f t="shared" si="20"/>
        <v>42887</v>
      </c>
      <c r="B305" s="20"/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15"/>
    </row>
    <row r="306" spans="1:11">
      <c r="A306" s="39">
        <f t="shared" si="20"/>
        <v>42917</v>
      </c>
      <c r="B306" s="20"/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15"/>
    </row>
    <row r="307" spans="1:11">
      <c r="A307" s="39">
        <f t="shared" si="20"/>
        <v>42948</v>
      </c>
      <c r="B307" s="20"/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/>
      <c r="I307" s="9"/>
      <c r="J307" s="11"/>
      <c r="K307" s="15"/>
    </row>
    <row r="308" spans="1:11">
      <c r="A308" s="39">
        <f t="shared" si="20"/>
        <v>42979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15"/>
    </row>
    <row r="309" spans="1:11">
      <c r="A309" s="39">
        <f t="shared" si="20"/>
        <v>43009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15"/>
    </row>
    <row r="310" spans="1:11">
      <c r="A310" s="39">
        <f t="shared" si="20"/>
        <v>43040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15"/>
    </row>
    <row r="311" spans="1:11">
      <c r="A311" s="39">
        <f>EDATE(A310,1)</f>
        <v>43070</v>
      </c>
      <c r="B311" s="20" t="s">
        <v>46</v>
      </c>
      <c r="C311" s="13">
        <v>1.25</v>
      </c>
      <c r="D311" s="38">
        <v>5</v>
      </c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15"/>
    </row>
    <row r="312" spans="1:11">
      <c r="A312" s="63" t="s">
        <v>119</v>
      </c>
      <c r="B312" s="20"/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15"/>
    </row>
    <row r="313" spans="1:11">
      <c r="A313" s="39">
        <v>43101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15"/>
    </row>
    <row r="314" spans="1:11">
      <c r="A314" s="39">
        <f>EDATE(A313,1)</f>
        <v>43132</v>
      </c>
      <c r="B314" s="20"/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15"/>
    </row>
    <row r="315" spans="1:11">
      <c r="A315" s="39">
        <f t="shared" ref="A315:A319" si="21">EDATE(A314,1)</f>
        <v>43160</v>
      </c>
      <c r="B315" s="20"/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/>
      <c r="I315" s="9"/>
      <c r="J315" s="11"/>
      <c r="K315" s="15"/>
    </row>
    <row r="316" spans="1:11">
      <c r="A316" s="39">
        <f t="shared" si="21"/>
        <v>43191</v>
      </c>
      <c r="B316" s="20"/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/>
      <c r="I316" s="9"/>
      <c r="J316" s="11"/>
      <c r="K316" s="15"/>
    </row>
    <row r="317" spans="1:11">
      <c r="A317" s="39">
        <f t="shared" si="21"/>
        <v>43221</v>
      </c>
      <c r="B317" s="20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15"/>
    </row>
    <row r="318" spans="1:11">
      <c r="A318" s="39">
        <f t="shared" si="21"/>
        <v>43252</v>
      </c>
      <c r="B318" s="20"/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/>
      <c r="I318" s="9"/>
      <c r="J318" s="11"/>
      <c r="K318" s="15"/>
    </row>
    <row r="319" spans="1:11">
      <c r="A319" s="39"/>
      <c r="B319" s="20" t="s">
        <v>120</v>
      </c>
      <c r="C319" s="13"/>
      <c r="D319" s="38"/>
      <c r="E319" s="9"/>
      <c r="F319" s="20"/>
      <c r="G319" s="13" t="str">
        <f>IF(ISBLANK(Table1[[#This Row],[EARNED]]),"",Table1[[#This Row],[EARNED]])</f>
        <v/>
      </c>
      <c r="H319" s="38">
        <v>4</v>
      </c>
      <c r="I319" s="9"/>
      <c r="J319" s="11"/>
      <c r="K319" s="15" t="s">
        <v>121</v>
      </c>
    </row>
    <row r="320" spans="1:11">
      <c r="A320" s="39"/>
      <c r="B320" s="20"/>
      <c r="C320" s="13"/>
      <c r="D320" s="38"/>
      <c r="E320" s="9"/>
      <c r="F320" s="20"/>
      <c r="G320" s="13" t="str">
        <f>IF(ISBLANK(Table1[[#This Row],[EARNED]]),"",Table1[[#This Row],[EARNED]])</f>
        <v/>
      </c>
      <c r="H320" s="38"/>
      <c r="I320" s="9"/>
      <c r="J320" s="11"/>
      <c r="K320" s="15"/>
    </row>
    <row r="321" spans="1:11">
      <c r="A321" s="39"/>
      <c r="B321" s="20"/>
      <c r="C321" s="13"/>
      <c r="D321" s="38"/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15"/>
    </row>
    <row r="322" spans="1:11">
      <c r="A322" s="39"/>
      <c r="B322" s="20"/>
      <c r="C322" s="13"/>
      <c r="D322" s="38"/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15"/>
    </row>
    <row r="323" spans="1:11">
      <c r="A323" s="39"/>
      <c r="B323" s="20"/>
      <c r="C323" s="13"/>
      <c r="D323" s="38"/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15"/>
    </row>
    <row r="324" spans="1:11">
      <c r="A324" s="39"/>
      <c r="B324" s="20"/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/>
      <c r="I324" s="9"/>
      <c r="J324" s="11"/>
      <c r="K324" s="15"/>
    </row>
    <row r="325" spans="1:11">
      <c r="A325" s="39"/>
      <c r="B325" s="20"/>
      <c r="C325" s="13"/>
      <c r="D325" s="38"/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15"/>
    </row>
    <row r="326" spans="1:11">
      <c r="A326" s="39"/>
      <c r="B326" s="20"/>
      <c r="C326" s="13"/>
      <c r="D326" s="38"/>
      <c r="E326" s="9"/>
      <c r="F326" s="20"/>
      <c r="G326" s="13" t="str">
        <f>IF(ISBLANK(Table1[[#This Row],[EARNED]]),"",Table1[[#This Row],[EARNED]])</f>
        <v/>
      </c>
      <c r="H326" s="38"/>
      <c r="I326" s="9"/>
      <c r="J326" s="11"/>
      <c r="K326" s="15"/>
    </row>
    <row r="327" spans="1:11">
      <c r="A327" s="39"/>
      <c r="B327" s="20"/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B5" sqref="B5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>
      <c r="A3" s="11">
        <v>14.458</v>
      </c>
      <c r="B3" s="11">
        <v>16.457999999999998</v>
      </c>
      <c r="D3"/>
      <c r="E3"/>
      <c r="F3"/>
      <c r="G3" s="45">
        <f>SUMIFS(F7:F14,E7:E14,E3)+SUMIFS(D7:D66,C7:C66,F3)+D3</f>
        <v>0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>
      <c r="G4" s="32"/>
      <c r="J4" s="1" t="str">
        <f>IF(TEXT(J3,"D")=1,1,TEXT(J3,"D"))</f>
        <v>0</v>
      </c>
    </row>
    <row r="5" spans="1:12">
      <c r="J5" s="1"/>
    </row>
    <row r="6" spans="1:12">
      <c r="C6" s="37" t="s">
        <v>28</v>
      </c>
      <c r="D6" s="29" t="s">
        <v>30</v>
      </c>
      <c r="E6" s="29" t="s">
        <v>31</v>
      </c>
      <c r="F6" s="29" t="s">
        <v>30</v>
      </c>
      <c r="G6" s="42"/>
      <c r="I6" s="57" t="s">
        <v>38</v>
      </c>
      <c r="J6" s="57"/>
      <c r="K6" s="57"/>
      <c r="L6" s="57"/>
    </row>
    <row r="7" spans="1:12">
      <c r="C7" s="36">
        <v>1</v>
      </c>
      <c r="D7" s="32">
        <v>2E-3</v>
      </c>
      <c r="E7" s="1">
        <v>1</v>
      </c>
      <c r="F7" s="32">
        <v>0.125</v>
      </c>
      <c r="G7" s="42"/>
      <c r="I7" s="29" t="s">
        <v>39</v>
      </c>
      <c r="J7" s="29" t="s">
        <v>40</v>
      </c>
      <c r="K7" s="29" t="s">
        <v>41</v>
      </c>
      <c r="L7" s="29" t="s">
        <v>41</v>
      </c>
    </row>
    <row r="8" spans="1:12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>
      <c r="C38" s="36">
        <v>32</v>
      </c>
      <c r="D38" s="32">
        <v>6.7000000000000004E-2</v>
      </c>
      <c r="G38"/>
    </row>
    <row r="39" spans="3:12" s="1" customFormat="1">
      <c r="C39" s="36">
        <v>33</v>
      </c>
      <c r="D39" s="32">
        <v>6.9000000000000006E-2</v>
      </c>
      <c r="G39"/>
    </row>
    <row r="40" spans="3:12" s="1" customFormat="1">
      <c r="C40" s="36">
        <v>34</v>
      </c>
      <c r="D40" s="32">
        <v>7.1000000000000008E-2</v>
      </c>
      <c r="G40"/>
    </row>
    <row r="41" spans="3:12" s="1" customFormat="1">
      <c r="C41" s="36">
        <v>35</v>
      </c>
      <c r="D41" s="32">
        <v>7.3000000000000009E-2</v>
      </c>
      <c r="G41"/>
    </row>
    <row r="42" spans="3:12" s="1" customFormat="1">
      <c r="C42" s="36">
        <v>36</v>
      </c>
      <c r="D42" s="32">
        <v>7.5000000000000011E-2</v>
      </c>
      <c r="G42"/>
    </row>
    <row r="43" spans="3:12" s="1" customFormat="1">
      <c r="C43" s="36">
        <v>37</v>
      </c>
      <c r="D43" s="32">
        <v>7.7000000000000013E-2</v>
      </c>
      <c r="G43"/>
    </row>
    <row r="44" spans="3:12" s="1" customFormat="1">
      <c r="C44" s="36">
        <v>38</v>
      </c>
      <c r="D44" s="32">
        <v>7.9000000000000015E-2</v>
      </c>
      <c r="G44"/>
    </row>
    <row r="45" spans="3:12" s="1" customFormat="1">
      <c r="C45" s="36">
        <v>39</v>
      </c>
      <c r="D45" s="32">
        <v>8.1000000000000016E-2</v>
      </c>
      <c r="G45"/>
    </row>
    <row r="46" spans="3:12" s="1" customFormat="1">
      <c r="C46" s="36">
        <v>40</v>
      </c>
      <c r="D46" s="32">
        <v>8.3000000000000018E-2</v>
      </c>
      <c r="G46"/>
    </row>
    <row r="47" spans="3:12" s="1" customFormat="1">
      <c r="C47" s="36">
        <v>41</v>
      </c>
      <c r="D47" s="32">
        <v>8.500000000000002E-2</v>
      </c>
      <c r="G47"/>
    </row>
    <row r="48" spans="3:12" s="1" customFormat="1">
      <c r="C48" s="36">
        <v>42</v>
      </c>
      <c r="D48" s="32">
        <v>8.7000000000000022E-2</v>
      </c>
      <c r="G48"/>
    </row>
    <row r="49" spans="3:7" s="1" customFormat="1">
      <c r="C49" s="36">
        <v>43</v>
      </c>
      <c r="D49" s="32">
        <v>0.09</v>
      </c>
      <c r="G49"/>
    </row>
    <row r="50" spans="3:7" s="1" customFormat="1">
      <c r="C50" s="36">
        <v>44</v>
      </c>
      <c r="D50" s="32">
        <v>9.1999999999999998E-2</v>
      </c>
      <c r="G50"/>
    </row>
    <row r="51" spans="3:7" s="1" customFormat="1">
      <c r="C51" s="36">
        <v>45</v>
      </c>
      <c r="D51" s="32">
        <v>9.4E-2</v>
      </c>
      <c r="G51"/>
    </row>
    <row r="52" spans="3:7" s="1" customFormat="1">
      <c r="C52" s="36">
        <v>46</v>
      </c>
      <c r="D52" s="32">
        <v>9.6000000000000002E-2</v>
      </c>
      <c r="G52"/>
    </row>
    <row r="53" spans="3:7" s="1" customFormat="1">
      <c r="C53" s="36">
        <v>47</v>
      </c>
      <c r="D53" s="32">
        <v>9.8000000000000004E-2</v>
      </c>
      <c r="G53"/>
    </row>
    <row r="54" spans="3:7" s="1" customFormat="1">
      <c r="C54" s="36">
        <v>48</v>
      </c>
      <c r="D54" s="32">
        <v>0.1</v>
      </c>
      <c r="G54"/>
    </row>
    <row r="55" spans="3:7" s="1" customFormat="1">
      <c r="C55" s="36">
        <v>49</v>
      </c>
      <c r="D55" s="32">
        <v>0.10200000000000001</v>
      </c>
      <c r="G55"/>
    </row>
    <row r="56" spans="3:7" s="1" customFormat="1">
      <c r="C56" s="36">
        <v>50</v>
      </c>
      <c r="D56" s="32">
        <v>0.10400000000000001</v>
      </c>
      <c r="G56"/>
    </row>
    <row r="57" spans="3:7" s="1" customFormat="1">
      <c r="C57" s="36">
        <v>51</v>
      </c>
      <c r="D57" s="32">
        <v>0.10600000000000001</v>
      </c>
      <c r="G57"/>
    </row>
    <row r="58" spans="3:7" s="1" customFormat="1">
      <c r="C58" s="36">
        <v>52</v>
      </c>
      <c r="D58" s="32">
        <v>0.10800000000000001</v>
      </c>
      <c r="G58"/>
    </row>
    <row r="59" spans="3:7" s="1" customFormat="1">
      <c r="C59" s="36">
        <v>53</v>
      </c>
      <c r="D59" s="32">
        <v>0.11000000000000001</v>
      </c>
      <c r="G59"/>
    </row>
    <row r="60" spans="3:7" s="1" customFormat="1">
      <c r="C60" s="36">
        <v>54</v>
      </c>
      <c r="D60" s="32">
        <v>0.11200000000000002</v>
      </c>
      <c r="G60"/>
    </row>
    <row r="61" spans="3:7" s="1" customFormat="1">
      <c r="C61" s="36">
        <v>55</v>
      </c>
      <c r="D61" s="32">
        <v>0.115</v>
      </c>
      <c r="G61"/>
    </row>
    <row r="62" spans="3:7" s="1" customFormat="1">
      <c r="C62" s="36">
        <v>56</v>
      </c>
      <c r="D62" s="32">
        <v>0.11700000000000001</v>
      </c>
      <c r="G62"/>
    </row>
    <row r="63" spans="3:7" s="1" customFormat="1">
      <c r="C63" s="36">
        <v>57</v>
      </c>
      <c r="D63" s="32">
        <v>0.11900000000000001</v>
      </c>
      <c r="G63"/>
    </row>
    <row r="64" spans="3:7" s="1" customFormat="1">
      <c r="C64" s="36">
        <v>58</v>
      </c>
      <c r="D64" s="32">
        <v>0.12100000000000001</v>
      </c>
      <c r="G64"/>
    </row>
    <row r="65" spans="3:12" s="1" customFormat="1">
      <c r="C65" s="36">
        <v>59</v>
      </c>
      <c r="D65" s="32">
        <v>0.12300000000000001</v>
      </c>
      <c r="G65"/>
    </row>
    <row r="66" spans="3:12" s="1" customFormat="1">
      <c r="C66" s="36">
        <v>60</v>
      </c>
      <c r="D66" s="32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2023-03-02T04:16:19Z</dcterms:modified>
</cp:coreProperties>
</file>