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Z-PC\Desktop\LEAVECARD\"/>
    </mc:Choice>
  </mc:AlternateContent>
  <xr:revisionPtr revIDLastSave="0" documentId="13_ncr:1_{A807A3F6-0272-4A39-B2BA-AD214B65DB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14" i="1"/>
  <c r="G127" i="1"/>
  <c r="G140" i="1"/>
  <c r="G153" i="1"/>
  <c r="G166" i="1"/>
  <c r="G179" i="1"/>
  <c r="G192" i="1"/>
  <c r="G205" i="1"/>
  <c r="G218" i="1"/>
  <c r="G231" i="1"/>
  <c r="G244" i="1"/>
  <c r="G257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62" i="1"/>
  <c r="G75" i="1"/>
  <c r="G88" i="1"/>
  <c r="G23" i="1"/>
  <c r="G36" i="1"/>
  <c r="G49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41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<sst xmlns="http://schemas.openxmlformats.org/spreadsheetml/2006/main" count="139" uniqueCount="78">
  <si>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</si>
  <si>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</si>
  <si>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</si>
  <si>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</si>
  <si>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</si>
  <si>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</si>
  <si>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</si>
  <si>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</si>
  <si>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</si>
  <si>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</si>
  <si>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</si>
  <si>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</si>
  <si>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</si>
  <si>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</si>
  <si>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</si>
  <si>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</si>
  <si>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</si>
  <si>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</si>
  <si>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</si>
  <si>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</si>
  <si>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</si>
  <si>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</si>
  <si>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</si>
  <si>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</si>
  <si>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</si>
  <si>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</si>
  <si>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</si>
  <si>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</si>
  <si>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</si>
  <si>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</si>
  <si>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</si>
  <si>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</si>
  <si>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</si>
  <si>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</si>
  <si>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</si>
  <si>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</si>
  <si>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</si>
  <si>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</si>
  <si>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</si>
  <si>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</si>
  <si>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</si>
  <si>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</si>
  <si>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LEO PABLO S.</t>
  </si>
  <si>
    <t>1998</t>
  </si>
  <si>
    <t>2001</t>
  </si>
  <si>
    <t>2000</t>
  </si>
  <si>
    <t>1999</t>
  </si>
  <si>
    <t>FL(5-0-0)</t>
  </si>
  <si>
    <t>2004</t>
  </si>
  <si>
    <t>2003</t>
  </si>
  <si>
    <t>2002</t>
  </si>
  <si>
    <t>VL(18-0-0)</t>
  </si>
  <si>
    <t>VL(14-0-0)</t>
  </si>
  <si>
    <t>4/13-30/2004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</si>
  <si>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</si>
  <si>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</si>
  <si>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</si>
  <si>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</si>
  <si>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</si>
  <si>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</si>
  <si>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</si>
  <si>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</si>
  <si>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</si>
  <si>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</si>
  <si>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</si>
  <si>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</si>
  <si>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</si>
  <si>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UT(2-7-32)</t>
  </si>
  <si>
    <t>PL(7-0-0)</t>
  </si>
  <si>
    <t>PL(1/10-16)</t>
  </si>
  <si>
    <t>SP(3-0-0)</t>
  </si>
  <si>
    <t>PATERNITY(7-0-0)</t>
  </si>
  <si>
    <t>PATERNITY 8/22-30/2006</t>
  </si>
  <si>
    <t>FL(18-0-0)</t>
  </si>
  <si>
    <t>1/11-17/2007</t>
  </si>
  <si>
    <t>VL(5-0-0)</t>
  </si>
  <si>
    <t>10/1-5/2007</t>
  </si>
  <si>
    <t>8/1-5/2016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</si>
</sst>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5"/>
  <sheetViews>
    <sheetView tabSelected="1" zoomScale="115" zoomScaleNormal="115" workbookViewId="0">
      <pane ySplit="4245" topLeftCell="A110" activePane="bottomLeft"/>
      <selection activeCell="B2" sqref="B2:C2"/>
      <selection pane="bottomLeft" activeCell="M115" sqref="M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152.68299999999999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290.625</v>
      </c>
      <c r="J9" s="11"/>
      <c r="K9" s="20"/>
    </row>
    <row r="10" spans="1:11" x14ac:dyDescent="0.25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35977</v>
      </c>
      <c r="B17" s="20"/>
      <c r="C17" s="13">
        <v>0.625</v>
      </c>
      <c r="D17" s="39"/>
      <c r="E17" s="9"/>
      <c r="F17" s="20"/>
      <c r="G17" s="13">
        <f>IF(ISBLANK(Table1[[#This Row],[EARNED]]),"",Table1[[#This Row],[EARNED]])</f>
        <v>0.625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36130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0" t="s">
        <v>46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36251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36281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36312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36342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36404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36434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60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36526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36557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36708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36831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36861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60" t="s">
        <v>44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36892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36923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36982</v>
      </c>
      <c r="B53" s="20" t="s">
        <v>51</v>
      </c>
      <c r="C53" s="13">
        <v>1.25</v>
      </c>
      <c r="D53" s="39">
        <v>18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61">
        <v>36926</v>
      </c>
    </row>
    <row r="54" spans="1:11" x14ac:dyDescent="0.25">
      <c r="A54" s="40">
        <v>37012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37073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37104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37135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37196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60" t="s">
        <v>50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37347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37377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37408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37438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37530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60" t="s">
        <v>49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37681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37742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37773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37803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37865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37895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37926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37956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60" t="s">
        <v>48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37987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38018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38047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38078</v>
      </c>
      <c r="B92" s="20" t="s">
        <v>52</v>
      </c>
      <c r="C92" s="13">
        <v>1.25</v>
      </c>
      <c r="D92" s="39">
        <v>14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53</v>
      </c>
    </row>
    <row r="93" spans="1:11" x14ac:dyDescent="0.25">
      <c r="A93" s="40">
        <v>38108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38139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38169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38200</v>
      </c>
      <c r="B96" s="20" t="s">
        <v>67</v>
      </c>
      <c r="C96" s="13">
        <v>1.25</v>
      </c>
      <c r="D96" s="39">
        <v>2.9420000000000002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38231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38292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38322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60" t="s">
        <v>66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38353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69</v>
      </c>
    </row>
    <row r="103" spans="1:11" x14ac:dyDescent="0.25">
      <c r="A103" s="40">
        <v>38384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38687</v>
      </c>
      <c r="B113" s="20" t="s">
        <v>47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60" t="s">
        <v>65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70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38838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38869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38930</v>
      </c>
      <c r="B122" s="20" t="s">
        <v>71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72</v>
      </c>
    </row>
    <row r="123" spans="1:11" x14ac:dyDescent="0.25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39052</v>
      </c>
      <c r="B126" s="20" t="s">
        <v>47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60" t="s">
        <v>64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v>39083</v>
      </c>
      <c r="B128" s="20" t="s">
        <v>47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74</v>
      </c>
    </row>
    <row r="129" spans="1:11" x14ac:dyDescent="0.25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39142</v>
      </c>
      <c r="B130" s="20" t="s">
        <v>73</v>
      </c>
      <c r="C130" s="13">
        <v>1.25</v>
      </c>
      <c r="D130" s="39">
        <v>18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61">
        <v>39086</v>
      </c>
    </row>
    <row r="131" spans="1:11" x14ac:dyDescent="0.25">
      <c r="A131" s="40">
        <v>39173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39203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39234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39264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39295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39326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39356</v>
      </c>
      <c r="B137" s="20" t="s">
        <v>75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76</v>
      </c>
    </row>
    <row r="138" spans="1:11" x14ac:dyDescent="0.25">
      <c r="A138" s="40">
        <v>39387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39417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25">
      <c r="A140" s="60" t="s">
        <v>63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39448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39479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39508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39539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39569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39600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39630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39661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39692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39722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39753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39783</v>
      </c>
      <c r="B152" s="20" t="s">
        <v>47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60" t="s">
        <v>62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39814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39845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39873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39904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39934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39965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39995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40026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40057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40087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40118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40148</v>
      </c>
      <c r="B165" s="20" t="s">
        <v>47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60" t="s">
        <v>61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40179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40210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40238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40269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40299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40330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40360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40391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40422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40452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40483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40513</v>
      </c>
      <c r="B178" s="20" t="s">
        <v>47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60" t="s">
        <v>60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40664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40695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40725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40756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40787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40817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40848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40878</v>
      </c>
      <c r="B191" s="20" t="s">
        <v>47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60" t="s">
        <v>59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v>40909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40940</v>
      </c>
      <c r="B194" s="20"/>
      <c r="C194" s="13">
        <v>1.25</v>
      </c>
      <c r="D194" s="39"/>
      <c r="E194" s="34" t="s">
        <v>32</v>
      </c>
      <c r="F194" s="20"/>
      <c r="G194" s="13">
        <f>IF(ISBLANK(Table1[[#This Row],[EARNED]]),"",Table1[[#This Row],[EARNED]])</f>
        <v>1.25</v>
      </c>
      <c r="H194" s="39"/>
      <c r="I194" s="34" t="s">
        <v>32</v>
      </c>
      <c r="J194" s="11"/>
      <c r="K194" s="20"/>
    </row>
    <row r="195" spans="1:11" x14ac:dyDescent="0.25">
      <c r="A195" s="40">
        <v>40969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41000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41030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41061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41091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41122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41153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41183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41214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41244</v>
      </c>
      <c r="B204" s="20" t="s">
        <v>47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60" t="s">
        <v>58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41275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41306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41334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41365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41426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41456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41487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41518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41548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41579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41609</v>
      </c>
      <c r="B217" s="20" t="s">
        <v>47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60" t="s">
        <v>57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41640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41671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41699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41730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41760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41791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41821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41852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41883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41913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41944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41974</v>
      </c>
      <c r="B230" s="20" t="s">
        <v>47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60" t="s">
        <v>56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42005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42036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42064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42095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42125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42156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42186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42217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42248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42278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42309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42339</v>
      </c>
      <c r="B243" s="20" t="s">
        <v>47</v>
      </c>
      <c r="C243" s="13">
        <v>1.25</v>
      </c>
      <c r="D243" s="39">
        <v>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60" t="s">
        <v>55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v>42370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42401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42430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42461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42522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42552</v>
      </c>
      <c r="B251" s="20" t="s">
        <v>75</v>
      </c>
      <c r="C251" s="13">
        <v>1.25</v>
      </c>
      <c r="D251" s="39">
        <v>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77</v>
      </c>
    </row>
    <row r="252" spans="1:11" x14ac:dyDescent="0.25">
      <c r="A252" s="40">
        <v>42583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42614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42644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42675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42705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60" t="s">
        <v>54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v>42736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42767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42795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42826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42856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42887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42917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42948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42979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43009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43040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1"/>
      <c r="B415" s="15"/>
      <c r="C415" s="42"/>
      <c r="D415" s="43"/>
      <c r="E415" s="9"/>
      <c r="F415" s="15"/>
      <c r="G415" s="42" t="str">
        <f>IF(ISBLANK(Table1[[#This Row],[EARNED]]),"",Table1[[#This Row],[EARNED]])</f>
        <v/>
      </c>
      <c r="H415" s="43"/>
      <c r="I415" s="9"/>
      <c r="J415" s="12"/>
      <c r="K4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7</v>
      </c>
      <c r="F3">
        <v>32</v>
      </c>
      <c r="G3" s="47">
        <f>SUMIFS(F7:F14,E7:E14,E3)+SUMIFS(D7:D66,C7:C66,F3)+D3</f>
        <v>2.9420000000000002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2023-03-09T03:20:21Z</dcterms:modified>
</cp:coreProperties>
</file>