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CA9918A4-07D3-4818-87B2-9C7C82B25B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470" i="1"/>
  <c r="G471" i="1"/>
  <c r="G472" i="1"/>
  <c r="G473" i="1"/>
  <c r="G474" i="1"/>
  <c r="G475" i="1"/>
  <c r="G476" i="1"/>
  <c r="G477" i="1"/>
  <c r="G465" i="1" l="1"/>
  <c r="A454" i="1"/>
  <c r="A455" i="1" s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51" i="1"/>
  <c r="G452" i="1"/>
  <c r="G453" i="1"/>
  <c r="G454" i="1"/>
  <c r="G455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G427" i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G409" i="1"/>
  <c r="G400" i="1"/>
  <c r="G401" i="1"/>
  <c r="A398" i="1"/>
  <c r="A399" i="1" s="1"/>
  <c r="A402" i="1" s="1"/>
  <c r="A403" i="1" s="1"/>
  <c r="A404" i="1" s="1"/>
  <c r="A405" i="1" s="1"/>
  <c r="A406" i="1" s="1"/>
  <c r="A407" i="1" s="1"/>
  <c r="A408" i="1" s="1"/>
  <c r="A410" i="1" s="1"/>
  <c r="A41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G369" i="1"/>
  <c r="A367" i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<sst xmlns="http://schemas.openxmlformats.org/spreadsheetml/2006/main" count="303" uniqueCount="192">
  <si>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</si>
  <si>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</si>
  <si>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</si>
  <si>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</si>
  <si>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</si>
  <si>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</si>
  <si>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</si>
  <si>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</si>
  <si>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</si>
  <si>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</si>
  <si>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</si>
  <si>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</si>
  <si>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</si>
  <si>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</si>
  <si>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</si>
  <si>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</si>
  <si>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</si>
  <si>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</si>
  <si>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</si>
  <si>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</si>
  <si>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</si>
  <si>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</si>
  <si>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</si>
  <si>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</si>
  <si>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</si>
  <si>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</si>
  <si>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</si>
  <si>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</si>
  <si>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</si>
  <si>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</si>
  <si>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</si>
  <si>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</si>
  <si>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</si>
  <si>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</si>
  <si>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</si>
  <si>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</si>
  <si>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</si>
  <si>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</si>
  <si>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</si>
  <si>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</si>
  <si>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</si>
  <si>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</si>
  <si>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</si>
  <si>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</si>
  <si>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</si>
  <si>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</si>
  <si>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</si>
  <si>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</si>
  <si>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</si>
  <si>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</si>
  <si>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</si>
  <si>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</si>
  <si>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</si>
  <si>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</si>
  <si>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</si>
  <si>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</si>
  <si>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</si>
  <si>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</si>
  <si>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</si>
  <si>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</si>
  <si>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</si>
  <si>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</si>
  <si>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</si>
  <si>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</si>
  <si>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</si>
  <si>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</si>
  <si>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</si>
  <si>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</si>
  <si>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</si>
  <si>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</si>
  <si>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</si>
  <si>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</si>
  <si>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</si>
  <si>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</si>
  <si>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</si>
  <si>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</si>
  <si>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</si>
  <si>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</si>
  <si>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</si>
  <si>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</si>
  <si>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</si>
  <si>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</si>
  <si>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</si>
  <si>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</si>
  <si>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</si>
  <si>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</si>
  <si>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</si>
  <si>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</si>
  <si>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</si>
  <si>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</si>
  <si>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</si>
  <si>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</si>
  <si>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</si>
  <si>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</si>
  <si>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</si>
  <si>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</si>
  <si>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</si>
  <si>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</si>
  <si>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</si>
  <si>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</si>
  <si>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</si>
  <si>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</si>
  <si>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</si>
  <si>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</si>
  <si>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</si>
  <si>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</si>
  <si>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</si>
  <si>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</si>
  <si>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</si>
  <si>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</si>
  <si>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</si>
  <si>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</si>
  <si>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</si>
  <si>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</si>
  <si>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</si>
  <si>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</si>
  <si>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</si>
  <si>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</si>
  <si>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</si>
  <si>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</si>
  <si>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</si>
  <si>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</si>
  <si>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</si>
  <si>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</si>
  <si>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</si>
  <si>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</si>
  <si>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</si>
  <si>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</si>
  <si>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</si>
  <si>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</si>
  <si>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</si>
  <si>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</si>
  <si>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</si>
  <si>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</si>
  <si>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</si>
  <si>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</si>
  <si>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</si>
  <si>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</si>
  <si>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</si>
  <si>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</si>
  <si>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</si>
  <si>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</si>
  <si>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</si>
  <si>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</si>
  <si>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</si>
  <si>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</si>
  <si>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</si>
  <si>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</si>
  <si>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</si>
  <si>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</si>
  <si>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</si>
  <si>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</si>
  <si>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</si>
  <si>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</si>
  <si>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</si>
  <si>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</si>
  <si>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</si>
  <si>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</si>
  <si>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</si>
  <si>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</si>
  <si>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</si>
  <si>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</si>
  <si>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</si>
  <si>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</si>
  <si>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</si>
  <si>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</si>
  <si>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</si>
  <si>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</si>
  <si>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</si>
  <si>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</si>
  <si>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</si>
  <si>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</si>
  <si>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</si>
  <si>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</si>
  <si>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</si>
  <si>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</si>
  <si>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</si>
  <si>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</si>
  <si>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</si>
  <si>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</si>
  <si>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</si>
  <si>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</si>
  <si>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</si>
  <si>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</si>
  <si>
    <t>VL(9-0-0)</t>
  </si>
  <si>
    <t>5/2-5,8-23/2023</t>
  </si>
  <si>
    <t>SL(10-0-0)</t>
  </si>
  <si>
    <t>5/15-19,22-26/2023</t>
  </si>
  <si>
    <t>SL(5-0-0)</t>
  </si>
  <si>
    <t>5/29 - 6/2/2023</t>
  </si>
  <si>
    <t>VL(6-0-0)</t>
  </si>
  <si>
    <t>MOURNING 6/23-30/2023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</si>
</sst>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28"/>
  <sheetViews>
    <sheetView tabSelected="1" zoomScale="110" zoomScaleNormal="110" zoomScalePageLayoutView="86" workbookViewId="0">
      <pane ySplit="4056" topLeftCell="A467" activePane="bottomLeft"/>
      <selection activeCell="I9" sqref="I9"/>
      <selection pane="bottomLeft" activeCell="B473" sqref="B4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252.625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309.625</v>
      </c>
      <c r="J9" s="11"/>
      <c r="K9" s="20"/>
    </row>
    <row r="10" spans="1:11" x14ac:dyDescent="0.3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3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3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3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36130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36373</v>
      </c>
      <c r="B68" s="20" t="s">
        <v>66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67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3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3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3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3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82</v>
      </c>
    </row>
    <row r="110" spans="1:11" x14ac:dyDescent="0.3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3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3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3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3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3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3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3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3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3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3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3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3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0"/>
        <v>38687</v>
      </c>
      <c r="B174" s="20" t="s">
        <v>47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3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3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3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3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3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3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3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3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3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3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3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3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3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3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3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3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3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3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3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3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3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3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3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3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3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3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3">
      <c r="A294" s="40"/>
      <c r="B294" s="20" t="s">
        <v>105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3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3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3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3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3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3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3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3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5">
        <v>45204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3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3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3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3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3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3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3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3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3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3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3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64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0"/>
        <v>42278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158</v>
      </c>
    </row>
    <row r="363" spans="1:11" x14ac:dyDescent="0.3">
      <c r="A363" s="40">
        <f>EDATE(A362,1)</f>
        <v>42309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0"/>
        <v>42339</v>
      </c>
      <c r="B364" s="20" t="s">
        <v>47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9" t="s">
        <v>159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42370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EDATE(A366,1)</f>
        <v>42401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ref="A368:A378" si="21">EDATE(A367,1)</f>
        <v>42430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160</v>
      </c>
    </row>
    <row r="369" spans="1:11" x14ac:dyDescent="0.3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>EDATE(A368,1)</f>
        <v>42461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21"/>
        <v>42491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21"/>
        <v>42522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21"/>
        <v>42552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1"/>
        <v>42583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1"/>
        <v>42614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21"/>
        <v>42644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21"/>
        <v>42675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21"/>
        <v>42705</v>
      </c>
      <c r="B378" s="20" t="s">
        <v>161</v>
      </c>
      <c r="C378" s="13"/>
      <c r="D378" s="39">
        <v>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162</v>
      </c>
    </row>
    <row r="379" spans="1:11" x14ac:dyDescent="0.3">
      <c r="A379" s="40"/>
      <c r="B379" s="20" t="s">
        <v>66</v>
      </c>
      <c r="C379" s="13"/>
      <c r="D379" s="39">
        <v>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163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9" t="s">
        <v>164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42736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>EDATE(A382,1)</f>
        <v>42767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ref="A384:A393" si="22">EDATE(A383,1)</f>
        <v>42795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22"/>
        <v>42826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2"/>
        <v>42856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2"/>
        <v>42887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22"/>
        <v>42917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22"/>
        <v>42948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2"/>
        <v>42979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2"/>
        <v>43009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22"/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2"/>
        <v>43070</v>
      </c>
      <c r="B393" s="20" t="s">
        <v>161</v>
      </c>
      <c r="C393" s="13"/>
      <c r="D393" s="39">
        <v>5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165</v>
      </c>
    </row>
    <row r="394" spans="1:11" x14ac:dyDescent="0.3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166</v>
      </c>
    </row>
    <row r="395" spans="1:11" x14ac:dyDescent="0.3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9" t="s">
        <v>167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43101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>EDATE(A397,1)</f>
        <v>43132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11" si="23">EDATE(A398,1)</f>
        <v>43160</v>
      </c>
      <c r="B399" s="20" t="s">
        <v>66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168</v>
      </c>
    </row>
    <row r="400" spans="1:11" x14ac:dyDescent="0.3">
      <c r="A400" s="40"/>
      <c r="B400" s="20" t="s">
        <v>76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77</v>
      </c>
    </row>
    <row r="401" spans="1:11" x14ac:dyDescent="0.3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EDATE(A399,1)</f>
        <v>43191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23"/>
        <v>43221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3"/>
        <v>43252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23"/>
        <v>43282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23"/>
        <v>43313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23"/>
        <v>43344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23"/>
        <v>43374</v>
      </c>
      <c r="B408" s="20" t="s">
        <v>66</v>
      </c>
      <c r="C408" s="13"/>
      <c r="D408" s="39">
        <v>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169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23"/>
        <v>43435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9" t="s">
        <v>170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43466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EDATE(A413,1)</f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ref="A415:A424" si="24">EDATE(A414,1)</f>
        <v>43525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24"/>
        <v>43556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24"/>
        <v>43586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24"/>
        <v>43617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24"/>
        <v>43647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24"/>
        <v>43678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24"/>
        <v>43709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24"/>
        <v>43739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43770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24"/>
        <v>43800</v>
      </c>
      <c r="B424" s="20" t="s">
        <v>47</v>
      </c>
      <c r="C424" s="13">
        <v>1.25</v>
      </c>
      <c r="D424" s="39">
        <v>5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9" t="s">
        <v>171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43831</v>
      </c>
      <c r="B426" s="20" t="s">
        <v>172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173</v>
      </c>
    </row>
    <row r="427" spans="1:11" x14ac:dyDescent="0.3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EDATE(A426,1)</f>
        <v>43862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ref="A429:A437" si="25">EDATE(A428,1)</f>
        <v>43891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25"/>
        <v>43922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5"/>
        <v>43952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25"/>
        <v>43983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25"/>
        <v>44013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25"/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EDATE(A437,1)</f>
        <v>44166</v>
      </c>
      <c r="B438" s="20" t="s">
        <v>47</v>
      </c>
      <c r="C438" s="13">
        <v>1.25</v>
      </c>
      <c r="D438" s="39">
        <v>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9" t="s">
        <v>174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>EDATE(A440,1)</f>
        <v>44228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26"/>
        <v>44501</v>
      </c>
      <c r="B450" s="15"/>
      <c r="C450" s="13">
        <v>1.25</v>
      </c>
      <c r="D450" s="43"/>
      <c r="E450" s="56"/>
      <c r="F450" s="15"/>
      <c r="G450" s="42">
        <f>IF(ISBLANK(Table1[[#This Row],[EARNED]]),"",Table1[[#This Row],[EARNED]])</f>
        <v>1.25</v>
      </c>
      <c r="H450" s="43"/>
      <c r="I450" s="56"/>
      <c r="J450" s="12"/>
      <c r="K450" s="15"/>
    </row>
    <row r="451" spans="1:11" x14ac:dyDescent="0.3">
      <c r="A451" s="40">
        <f t="shared" si="26"/>
        <v>44531</v>
      </c>
      <c r="B451" s="20" t="s">
        <v>47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9" t="s">
        <v>175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44562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EDATE(A453,1)</f>
        <v>44593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>EDATE(A454,1)</f>
        <v>44621</v>
      </c>
      <c r="B455" s="15" t="s">
        <v>161</v>
      </c>
      <c r="C455" s="13">
        <v>1.25</v>
      </c>
      <c r="D455" s="43">
        <v>5</v>
      </c>
      <c r="E455" s="56"/>
      <c r="F455" s="15"/>
      <c r="G455" s="42">
        <f>IF(ISBLANK(Table1[[#This Row],[EARNED]]),"",Table1[[#This Row],[EARNED]])</f>
        <v>1.25</v>
      </c>
      <c r="H455" s="43"/>
      <c r="I455" s="56"/>
      <c r="J455" s="12"/>
      <c r="K455" s="15" t="s">
        <v>176</v>
      </c>
    </row>
    <row r="456" spans="1:11" x14ac:dyDescent="0.3">
      <c r="A456" s="40">
        <v>44652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44682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44713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44743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44774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44805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44835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44866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9" t="s">
        <v>177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44927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44958</v>
      </c>
      <c r="B467" s="20" t="s">
        <v>178</v>
      </c>
      <c r="C467" s="13">
        <v>1.25</v>
      </c>
      <c r="D467" s="39">
        <v>5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179</v>
      </c>
    </row>
    <row r="468" spans="1:11" x14ac:dyDescent="0.3">
      <c r="A468" s="40">
        <v>44986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45017</v>
      </c>
      <c r="B469" s="15" t="s">
        <v>184</v>
      </c>
      <c r="C469" s="13">
        <v>1.25</v>
      </c>
      <c r="D469" s="43">
        <v>9</v>
      </c>
      <c r="E469" s="56"/>
      <c r="F469" s="15"/>
      <c r="G469" s="42">
        <f>IF(ISBLANK(Table1[[#This Row],[EARNED]]),"",Table1[[#This Row],[EARNED]])</f>
        <v>1.25</v>
      </c>
      <c r="H469" s="43"/>
      <c r="I469" s="56"/>
      <c r="J469" s="12"/>
      <c r="K469" s="15" t="s">
        <v>185</v>
      </c>
    </row>
    <row r="470" spans="1:11" x14ac:dyDescent="0.3">
      <c r="A470" s="40">
        <v>45047</v>
      </c>
      <c r="B470" s="20" t="s">
        <v>186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10</v>
      </c>
      <c r="I470" s="9"/>
      <c r="J470" s="11"/>
      <c r="K470" s="20" t="s">
        <v>187</v>
      </c>
    </row>
    <row r="471" spans="1:11" x14ac:dyDescent="0.3">
      <c r="A471" s="40">
        <v>45078</v>
      </c>
      <c r="B471" s="20" t="s">
        <v>188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5</v>
      </c>
      <c r="I471" s="9"/>
      <c r="J471" s="11"/>
      <c r="K471" s="20" t="s">
        <v>189</v>
      </c>
    </row>
    <row r="472" spans="1:11" x14ac:dyDescent="0.3">
      <c r="A472" s="40">
        <v>45108</v>
      </c>
      <c r="B472" s="20" t="s">
        <v>190</v>
      </c>
      <c r="C472" s="13"/>
      <c r="D472" s="39">
        <v>6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191</v>
      </c>
    </row>
    <row r="473" spans="1:11" x14ac:dyDescent="0.3">
      <c r="A473" s="40">
        <v>45139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45170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45200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45231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45261</v>
      </c>
      <c r="B477" s="15"/>
      <c r="C477" s="42"/>
      <c r="D477" s="43"/>
      <c r="E477" s="56"/>
      <c r="F477" s="15"/>
      <c r="G477" s="42" t="str">
        <f>IF(ISBLANK(Table1[[#This Row],[EARNED]]),"",Table1[[#This Row],[EARNED]])</f>
        <v/>
      </c>
      <c r="H477" s="43"/>
      <c r="I477" s="56"/>
      <c r="J477" s="12"/>
      <c r="K477" s="15"/>
    </row>
    <row r="478" spans="1:11" x14ac:dyDescent="0.3">
      <c r="A478" s="40">
        <v>45292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45323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45352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45383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45413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45444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45474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45505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45536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45566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45597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45627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45658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45689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45717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45748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45778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45809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45839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45870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45901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45931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45962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45992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46023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46054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46082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46113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46143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46174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46204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46235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46266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46296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46327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46357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46388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46419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46447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46478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46508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46539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46569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46600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46631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46661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46692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46722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46753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46784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46813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A7" s="9">
        <f>SUM(Sheet1!E9,Sheet1!I9)</f>
        <v>562.25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2023-03-06T00:44:05Z</cp:lastPrinted>
  <dcterms:created xsi:type="dcterms:W3CDTF">2022-10-17T03:06:03Z</dcterms:created>
  <dcterms:modified xsi:type="dcterms:W3CDTF">2023-07-04T05:33:36Z</dcterms:modified>
</cp:coreProperties>
</file>