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Z-PC\Desktop\LEAVECARD\"/>
    </mc:Choice>
  </mc:AlternateContent>
  <xr:revisionPtr revIDLastSave="0" documentId="13_ncr:1_{B2FF26CE-1634-4920-B8CC-271F7FC529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0" i="1" l="1"/>
  <c r="G323" i="1"/>
  <c r="G336" i="1"/>
  <c r="G319" i="1"/>
  <c r="G320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206" i="1"/>
  <c r="G219" i="1"/>
  <c r="G232" i="1"/>
  <c r="G245" i="1"/>
  <c r="G258" i="1"/>
  <c r="G271" i="1"/>
  <c r="G284" i="1"/>
  <c r="G297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152" i="1"/>
  <c r="G140" i="1"/>
  <c r="G154" i="1"/>
  <c r="G167" i="1"/>
  <c r="G180" i="1"/>
  <c r="G193" i="1"/>
  <c r="G127" i="1"/>
  <c r="G114" i="1"/>
  <c r="G101" i="1"/>
  <c r="G88" i="1"/>
  <c r="G75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532" i="1"/>
  <c r="G23" i="1"/>
  <c r="G36" i="1"/>
  <c r="G49" i="1"/>
  <c r="G62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<sst xmlns="http://schemas.openxmlformats.org/spreadsheetml/2006/main" count="174" uniqueCount="93">
  <si>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</si>
  <si>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</si>
  <si>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</si>
  <si>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</si>
  <si>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</si>
  <si>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</si>
  <si>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</si>
  <si>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</si>
  <si>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</si>
  <si>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</si>
  <si>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</si>
  <si>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</si>
  <si>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</si>
  <si>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</si>
  <si>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</si>
  <si>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</si>
  <si>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</si>
  <si>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</si>
  <si>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</si>
  <si>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</si>
  <si>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</si>
  <si>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</si>
  <si>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</si>
  <si>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</si>
  <si>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</si>
  <si>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</si>
  <si>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</si>
  <si>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</si>
  <si>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</si>
  <si>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</si>
  <si>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</si>
  <si>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</si>
  <si>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</si>
  <si>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</si>
  <si>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</si>
  <si>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</si>
  <si>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</si>
  <si>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</si>
  <si>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</si>
  <si>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</si>
  <si>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</si>
  <si>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</si>
  <si>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PEPITO</t>
  </si>
  <si>
    <t>1995</t>
  </si>
  <si>
    <t>1999</t>
  </si>
  <si>
    <t>1998</t>
  </si>
  <si>
    <t>1997</t>
  </si>
  <si>
    <t>1996</t>
  </si>
  <si>
    <t>FL(5-0-0)</t>
  </si>
  <si>
    <t>SL(20-0-0)</t>
  </si>
  <si>
    <t>SL(23-0-0)</t>
  </si>
  <si>
    <t>JUNE 1-30 APP</t>
  </si>
  <si>
    <t>JULY 1-31 1997</t>
  </si>
  <si>
    <t>2000</t>
  </si>
  <si>
    <t>2001</t>
  </si>
  <si>
    <t>2002</t>
  </si>
  <si>
    <t>2003</t>
  </si>
  <si>
    <t>2004</t>
  </si>
  <si>
    <t>VL(11-0-0)</t>
  </si>
  <si>
    <t>3/16-31/2001</t>
  </si>
  <si>
    <t>SL(2-0-0)</t>
  </si>
  <si>
    <t>7/1,7/2001</t>
  </si>
  <si>
    <t>SL(22-0-0)</t>
  </si>
  <si>
    <t>12/19-JAN-17</t>
  </si>
  <si>
    <t>2009</t>
  </si>
  <si>
    <t>2008</t>
  </si>
  <si>
    <t>2007</t>
  </si>
  <si>
    <t>2006</t>
  </si>
  <si>
    <t>2005</t>
  </si>
  <si>
    <t>PATERNITY (7-0-0)</t>
  </si>
  <si>
    <t>PATERNITY 12/5-11/2005</t>
  </si>
  <si>
    <t>S</t>
  </si>
  <si>
    <t>VL(10-0-0)</t>
  </si>
  <si>
    <t>1/27-2/9</t>
  </si>
  <si>
    <t>5/12-16/2006</t>
  </si>
  <si>
    <t>2017</t>
  </si>
  <si>
    <t>2016</t>
  </si>
  <si>
    <t>2015</t>
  </si>
  <si>
    <t>2014</t>
  </si>
  <si>
    <t>2013</t>
  </si>
  <si>
    <t>2012</t>
  </si>
  <si>
    <t>2011</t>
  </si>
  <si>
    <t>2010</t>
  </si>
  <si>
    <t>VL(12-0-0)</t>
  </si>
  <si>
    <t>8/16-31/2012</t>
  </si>
  <si>
    <t>VL(5-0-0)</t>
  </si>
  <si>
    <t>3/9-15/2017</t>
  </si>
  <si>
    <t>2020</t>
  </si>
  <si>
    <t>2019</t>
  </si>
  <si>
    <t>2018</t>
  </si>
  <si>
    <t>3/23,25,27,29,31/2019</t>
  </si>
  <si>
    <t>VL(6-0-0)</t>
  </si>
  <si>
    <t>7/12-20/2019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</si>
</sst>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32"/>
  <sheetViews>
    <sheetView tabSelected="1" zoomScale="115" zoomScaleNormal="115" workbookViewId="0">
      <pane ySplit="4245" topLeftCell="A191" activePane="bottomLeft"/>
      <selection activeCell="B2" sqref="B2:C2"/>
      <selection pane="bottomLeft" activeCell="D196" sqref="D1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231.625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320.625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34700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34731</v>
      </c>
      <c r="B12" s="20"/>
      <c r="C12" s="13">
        <v>0.625</v>
      </c>
      <c r="D12" s="39"/>
      <c r="E12" s="9"/>
      <c r="F12" s="20"/>
      <c r="G12" s="13">
        <f>IF(ISBLANK(Table1[[#This Row],[EARNED]]),"",Table1[[#This Row],[EARNED]])</f>
        <v>0.625</v>
      </c>
      <c r="H12" s="39"/>
      <c r="I12" s="9"/>
      <c r="J12" s="11"/>
      <c r="K12" s="20"/>
    </row>
    <row r="13" spans="1:11" x14ac:dyDescent="0.25">
      <c r="A13" s="40">
        <v>34759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34790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34820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34851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34881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34943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34973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35004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35034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35065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35096</v>
      </c>
      <c r="B25" s="20" t="s">
        <v>48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35156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35247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35339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35370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35400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 t="s">
        <v>48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35521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35551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35582</v>
      </c>
      <c r="B42" s="20" t="s">
        <v>49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20</v>
      </c>
      <c r="I42" s="9"/>
      <c r="J42" s="11"/>
      <c r="K42" s="20" t="s">
        <v>51</v>
      </c>
    </row>
    <row r="43" spans="1:11" x14ac:dyDescent="0.25">
      <c r="A43" s="40">
        <v>35612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23</v>
      </c>
      <c r="I43" s="9"/>
      <c r="J43" s="11"/>
      <c r="K43" s="20" t="s">
        <v>52</v>
      </c>
    </row>
    <row r="44" spans="1:11" x14ac:dyDescent="0.25">
      <c r="A44" s="40">
        <v>35643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35674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35704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35735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35765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35796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35827</v>
      </c>
      <c r="B51" s="20" t="s">
        <v>48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35855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35886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35916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35947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35977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36008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36039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36069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36100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36130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44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36161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36192</v>
      </c>
      <c r="B64" s="20" t="s">
        <v>48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36220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36251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36281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36312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36342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36373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36404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36434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36465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36495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53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v>36526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36557</v>
      </c>
      <c r="B77" s="20" t="s">
        <v>48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36586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36617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36647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36678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36708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36739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36770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36831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54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36892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36923</v>
      </c>
      <c r="B90" s="20" t="s">
        <v>48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36951</v>
      </c>
      <c r="B91" s="20" t="s">
        <v>58</v>
      </c>
      <c r="C91" s="13">
        <v>1.25</v>
      </c>
      <c r="D91" s="39">
        <v>11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59</v>
      </c>
    </row>
    <row r="92" spans="1:11" x14ac:dyDescent="0.25">
      <c r="A92" s="40">
        <v>36982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37012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37043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37073</v>
      </c>
      <c r="B95" s="20" t="s">
        <v>60</v>
      </c>
      <c r="C95" s="13">
        <v>1.25</v>
      </c>
      <c r="D95" s="39"/>
      <c r="E95" s="9"/>
      <c r="F95" s="20">
        <v>2</v>
      </c>
      <c r="G95" s="13">
        <f>IF(ISBLANK(Table1[[#This Row],[EARNED]]),"",Table1[[#This Row],[EARNED]])</f>
        <v>1.25</v>
      </c>
      <c r="H95" s="39"/>
      <c r="I95" s="9"/>
      <c r="J95" s="11"/>
      <c r="K95" s="20" t="s">
        <v>61</v>
      </c>
    </row>
    <row r="96" spans="1:11" x14ac:dyDescent="0.25">
      <c r="A96" s="40">
        <v>37104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37135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37165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37196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37226</v>
      </c>
      <c r="B100" s="20" t="s">
        <v>62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22</v>
      </c>
      <c r="I100" s="9"/>
      <c r="J100" s="11"/>
      <c r="K100" s="20" t="s">
        <v>63</v>
      </c>
    </row>
    <row r="101" spans="1:11" x14ac:dyDescent="0.25">
      <c r="A101" s="48" t="s">
        <v>55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37257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37288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37316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37347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37377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37408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37438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37469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37500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37561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37591</v>
      </c>
      <c r="B113" s="20" t="s">
        <v>48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56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37622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37653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37681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37712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37742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37773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37803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37895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37926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37956</v>
      </c>
      <c r="B126" s="20" t="s">
        <v>48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57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25">
      <c r="A128" s="40">
        <v>37987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38047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38078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38200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38231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38261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38292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38322</v>
      </c>
      <c r="B139" s="20" t="s">
        <v>48</v>
      </c>
      <c r="C139" s="13">
        <v>1.25</v>
      </c>
      <c r="D139" s="39">
        <v>5</v>
      </c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25">
      <c r="A140" s="48" t="s">
        <v>68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38353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38384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38443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38473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38504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38565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38596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38626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38657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70</v>
      </c>
    </row>
    <row r="152" spans="1:11" x14ac:dyDescent="0.25">
      <c r="A152" s="40"/>
      <c r="B152" s="20" t="s">
        <v>69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71</v>
      </c>
    </row>
    <row r="153" spans="1:11" x14ac:dyDescent="0.25">
      <c r="A153" s="40">
        <v>38687</v>
      </c>
      <c r="B153" s="20" t="s">
        <v>48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8" t="s">
        <v>67</v>
      </c>
      <c r="B154" s="20"/>
      <c r="C154" s="13"/>
      <c r="D154" s="39"/>
      <c r="E154" s="34" t="s">
        <v>32</v>
      </c>
      <c r="F154" s="20"/>
      <c r="G154" s="13" t="str">
        <f>IF(ISBLANK(Table1[[#This Row],[EARNED]]),"",Table1[[#This Row],[EARNED]])</f>
        <v/>
      </c>
      <c r="H154" s="39"/>
      <c r="I154" s="34" t="s">
        <v>32</v>
      </c>
      <c r="J154" s="11"/>
      <c r="K154" s="20"/>
    </row>
    <row r="155" spans="1:11" x14ac:dyDescent="0.25">
      <c r="A155" s="40">
        <v>38718</v>
      </c>
      <c r="B155" s="20" t="s">
        <v>72</v>
      </c>
      <c r="C155" s="13">
        <v>1.25</v>
      </c>
      <c r="D155" s="39">
        <v>10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73</v>
      </c>
    </row>
    <row r="156" spans="1:11" x14ac:dyDescent="0.25">
      <c r="A156" s="40">
        <v>38749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38777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38838</v>
      </c>
      <c r="B159" s="20" t="s">
        <v>48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74</v>
      </c>
    </row>
    <row r="160" spans="1:11" x14ac:dyDescent="0.25">
      <c r="A160" s="40"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38930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38961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38991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39022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39052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8" t="s">
        <v>66</v>
      </c>
      <c r="B167" s="20"/>
      <c r="C167" s="13"/>
      <c r="D167" s="39"/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20"/>
    </row>
    <row r="168" spans="1:11" x14ac:dyDescent="0.25">
      <c r="A168" s="40">
        <v>39083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39114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39142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39173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39203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39234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39264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39295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39326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39356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39387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39417</v>
      </c>
      <c r="B179" s="20" t="s">
        <v>48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65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v>39448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39479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39508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39539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39569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39600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39630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39661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39692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39722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39753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39783</v>
      </c>
      <c r="B192" s="20" t="s">
        <v>48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8" t="s">
        <v>64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39814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39845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39873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39904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39934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39965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39995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40026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40057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40087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40118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48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82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40179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40299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40513</v>
      </c>
      <c r="B218" s="20" t="s">
        <v>48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81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40544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40575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40603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40634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40664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40695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40725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40756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40787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40817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40848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40878</v>
      </c>
      <c r="B231" s="20" t="s">
        <v>48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80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40940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40969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41000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41030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41061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41091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41122</v>
      </c>
      <c r="B240" s="20" t="s">
        <v>83</v>
      </c>
      <c r="C240" s="13">
        <v>1.25</v>
      </c>
      <c r="D240" s="39">
        <v>12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84</v>
      </c>
    </row>
    <row r="241" spans="1:11" x14ac:dyDescent="0.25">
      <c r="A241" s="40">
        <v>41153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41183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41214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41244</v>
      </c>
      <c r="B244" s="20"/>
      <c r="C244" s="13">
        <v>1.25</v>
      </c>
      <c r="D244" s="39"/>
      <c r="E244" s="34" t="s">
        <v>32</v>
      </c>
      <c r="F244" s="20"/>
      <c r="G244" s="13">
        <f>IF(ISBLANK(Table1[[#This Row],[EARNED]]),"",Table1[[#This Row],[EARNED]])</f>
        <v>1.25</v>
      </c>
      <c r="H244" s="39"/>
      <c r="I244" s="34" t="s">
        <v>32</v>
      </c>
      <c r="J244" s="11"/>
      <c r="K244" s="20"/>
    </row>
    <row r="245" spans="1:11" x14ac:dyDescent="0.25">
      <c r="A245" s="48" t="s">
        <v>79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41275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41306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41334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41365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41395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41426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41456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41487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41518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41548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41579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41609</v>
      </c>
      <c r="B257" s="20" t="s">
        <v>48</v>
      </c>
      <c r="C257" s="13">
        <v>1.25</v>
      </c>
      <c r="D257" s="39">
        <v>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8" t="s">
        <v>78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41640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41671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41699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41730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41760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41791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41821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41852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41883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41913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41944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41974</v>
      </c>
      <c r="B270" s="20" t="s">
        <v>48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77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42005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42036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42064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42095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42125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42156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42186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42217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42248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42278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42309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42339</v>
      </c>
      <c r="B283" s="20" t="s">
        <v>48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76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25">
      <c r="A285" s="40">
        <v>42370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42401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42430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42461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42491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42522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42552</v>
      </c>
      <c r="B291" s="20"/>
      <c r="C291" s="13">
        <v>1.25</v>
      </c>
      <c r="D291" s="39"/>
      <c r="E291" s="34" t="s">
        <v>32</v>
      </c>
      <c r="F291" s="20"/>
      <c r="G291" s="13">
        <f>IF(ISBLANK(Table1[[#This Row],[EARNED]]),"",Table1[[#This Row],[EARNED]])</f>
        <v>1.25</v>
      </c>
      <c r="H291" s="39"/>
      <c r="I291" s="34" t="s">
        <v>32</v>
      </c>
      <c r="J291" s="11"/>
      <c r="K291" s="20"/>
    </row>
    <row r="292" spans="1:11" x14ac:dyDescent="0.25">
      <c r="A292" s="40">
        <v>42583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42614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42644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42675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42705</v>
      </c>
      <c r="B296" s="20" t="s">
        <v>48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8" t="s">
        <v>75</v>
      </c>
      <c r="B297" s="20"/>
      <c r="C297" s="13"/>
      <c r="D297" s="39"/>
      <c r="E297" s="34" t="s">
        <v>32</v>
      </c>
      <c r="F297" s="20"/>
      <c r="G297" s="13" t="str">
        <f>IF(ISBLANK(Table1[[#This Row],[EARNED]]),"",Table1[[#This Row],[EARNED]])</f>
        <v/>
      </c>
      <c r="H297" s="39"/>
      <c r="I297" s="34" t="s">
        <v>32</v>
      </c>
      <c r="J297" s="11"/>
      <c r="K297" s="20"/>
    </row>
    <row r="298" spans="1:11" x14ac:dyDescent="0.25">
      <c r="A298" s="40">
        <v>42736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42767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42795</v>
      </c>
      <c r="B300" s="20" t="s">
        <v>85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86</v>
      </c>
    </row>
    <row r="301" spans="1:11" x14ac:dyDescent="0.25">
      <c r="A301" s="40">
        <v>42826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42856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42887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42917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42948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42979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43009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43040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43070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89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43101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43132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43160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43191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43221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43252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43282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43313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43344</v>
      </c>
      <c r="B319" s="20"/>
      <c r="C319" s="13">
        <v>1.25</v>
      </c>
      <c r="D319" s="39"/>
      <c r="E319" s="34" t="s">
        <v>32</v>
      </c>
      <c r="F319" s="20"/>
      <c r="G319" s="13">
        <f>IF(ISBLANK(Table1[[#This Row],[EARNED]]),"",Table1[[#This Row],[EARNED]])</f>
        <v>1.25</v>
      </c>
      <c r="H319" s="39"/>
      <c r="I319" s="34" t="s">
        <v>32</v>
      </c>
      <c r="J319" s="11"/>
      <c r="K319" s="20"/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48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88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25">
      <c r="A324" s="40">
        <v>43466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43497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43525</v>
      </c>
      <c r="B326" s="20" t="s">
        <v>85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90</v>
      </c>
    </row>
    <row r="327" spans="1:11" x14ac:dyDescent="0.25">
      <c r="A327" s="40"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43586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43617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43647</v>
      </c>
      <c r="B330" s="20" t="s">
        <v>91</v>
      </c>
      <c r="C330" s="13">
        <v>1.25</v>
      </c>
      <c r="D330" s="39">
        <v>6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92</v>
      </c>
    </row>
    <row r="331" spans="1:11" x14ac:dyDescent="0.25">
      <c r="A331" s="40">
        <v>43678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43709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43739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43770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43800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87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43831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43862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43891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43922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43952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43983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44013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44044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44075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44105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44136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1"/>
      <c r="B532" s="15"/>
      <c r="C532" s="42"/>
      <c r="D532" s="43"/>
      <c r="E532" s="9"/>
      <c r="F532" s="15"/>
      <c r="G532" s="42" t="str">
        <f>IF(ISBLANK(Table1[[#This Row],[EARNED]]),"",Table1[[#This Row],[EARNED]])</f>
        <v/>
      </c>
      <c r="H532" s="43"/>
      <c r="I532" s="9"/>
      <c r="J532" s="12"/>
      <c r="K5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2023-03-09T02:42:20Z</dcterms:modified>
</cp:coreProperties>
</file>