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New folder\"/>
    </mc:Choice>
  </mc:AlternateContent>
  <xr:revisionPtr revIDLastSave="0" documentId="13_ncr:1_{1C84586A-4C7C-4E3D-BB8F-15370AC6F9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0" i="1" l="1"/>
  <c r="G281" i="1"/>
  <c r="G282" i="1"/>
  <c r="G283" i="1"/>
  <c r="G284" i="1"/>
  <c r="G285" i="1"/>
  <c r="G286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7" i="1"/>
  <c r="G308" i="1"/>
  <c r="G309" i="1"/>
  <c r="G310" i="1"/>
  <c r="G311" i="1"/>
  <c r="G312" i="1"/>
  <c r="G313" i="1"/>
  <c r="G314" i="1"/>
  <c r="G315" i="1"/>
  <c r="G316" i="1"/>
  <c r="G254" i="1"/>
  <c r="G255" i="1"/>
  <c r="G256" i="1"/>
  <c r="G257" i="1"/>
  <c r="G258" i="1"/>
  <c r="G259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8" i="1"/>
  <c r="G279" i="1"/>
  <c r="G251" i="1"/>
  <c r="G252" i="1"/>
  <c r="G253" i="1"/>
  <c r="G317" i="1"/>
  <c r="G318" i="1"/>
  <c r="G319" i="1"/>
  <c r="G321" i="1"/>
  <c r="G322" i="1"/>
  <c r="G323" i="1"/>
  <c r="G324" i="1"/>
  <c r="G325" i="1"/>
  <c r="G326" i="1"/>
  <c r="G327" i="1"/>
  <c r="G328" i="1"/>
  <c r="G329" i="1"/>
  <c r="G330" i="1"/>
  <c r="G331" i="1"/>
  <c r="G3" i="3"/>
  <c r="G156" i="1"/>
  <c r="G157" i="1"/>
  <c r="G158" i="1"/>
  <c r="G160" i="1"/>
  <c r="G161" i="1"/>
  <c r="G164" i="1"/>
  <c r="G165" i="1"/>
  <c r="G166" i="1"/>
  <c r="G167" i="1"/>
  <c r="G168" i="1"/>
  <c r="G171" i="1"/>
  <c r="G172" i="1"/>
  <c r="G174" i="1"/>
  <c r="G175" i="1"/>
  <c r="G176" i="1"/>
  <c r="G177" i="1"/>
  <c r="G178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1" i="1" s="1"/>
  <c r="A142" i="1" s="1"/>
  <c r="A143" i="1" s="1"/>
  <c r="A144" i="1" s="1"/>
  <c r="A145" i="1" s="1"/>
  <c r="A146" i="1" s="1"/>
  <c r="A147" i="1" s="1"/>
  <c r="A148" i="1" s="1"/>
  <c r="A151" i="1" s="1"/>
  <c r="A152" i="1" s="1"/>
  <c r="A154" i="1" s="1"/>
  <c r="A155" i="1" s="1"/>
  <c r="A158" i="1" s="1"/>
  <c r="A160" i="1" s="1"/>
  <c r="A161" i="1" s="1"/>
  <c r="A164" i="1" s="1"/>
  <c r="A165" i="1" s="1"/>
  <c r="A166" i="1" s="1"/>
  <c r="A167" i="1" s="1"/>
  <c r="A168" i="1" s="1"/>
  <c r="A171" i="1" s="1"/>
  <c r="A172" i="1" s="1"/>
  <c r="A174" i="1" s="1"/>
  <c r="A175" i="1" s="1"/>
  <c r="A177" i="1" s="1"/>
  <c r="A178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9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4" i="1" s="1"/>
  <c r="A275" i="1" s="1"/>
  <c r="A278" i="1" s="1"/>
  <c r="A279" i="1" s="1"/>
  <c r="A280" i="1" s="1"/>
  <c r="A281" i="1" s="1"/>
  <c r="A282" i="1" s="1"/>
  <c r="A283" i="1" s="1"/>
  <c r="A285" i="1" s="1"/>
  <c r="A286" i="1" s="1"/>
  <c r="A288" i="1" s="1"/>
  <c r="A289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4" i="1" s="1"/>
  <c r="A305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51" i="1"/>
  <c r="G152" i="1"/>
  <c r="G154" i="1"/>
  <c r="G155" i="1"/>
  <c r="G387" i="1" l="1"/>
  <c r="G332" i="1"/>
  <c r="G333" i="1"/>
  <c r="G334" i="1"/>
  <c r="G335" i="1"/>
  <c r="G336" i="1"/>
  <c r="G337" i="1"/>
  <c r="G339" i="1"/>
  <c r="G340" i="1"/>
  <c r="G341" i="1"/>
  <c r="G342" i="1"/>
  <c r="G343" i="1"/>
  <c r="G344" i="1"/>
  <c r="G345" i="1"/>
  <c r="G346" i="1"/>
  <c r="G347" i="1"/>
  <c r="G348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<sst xmlns="http://schemas.openxmlformats.org/spreadsheetml/2006/main" count="268" uniqueCount="186">
  <si>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</si>
  <si>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</si>
  <si>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</si>
  <si>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</si>
  <si>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</si>
  <si>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</si>
  <si>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</si>
  <si>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</si>
  <si>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</si>
  <si>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</si>
  <si>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</si>
  <si>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</si>
  <si>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</si>
  <si>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</si>
  <si>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</si>
  <si>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</si>
  <si>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</si>
  <si>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</si>
  <si>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</si>
  <si>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</si>
  <si>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</si>
  <si>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</si>
  <si>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</si>
  <si>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</si>
  <si>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</si>
  <si>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</si>
  <si>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</si>
  <si>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</si>
  <si>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</si>
  <si>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</si>
  <si>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</si>
  <si>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</si>
  <si>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</si>
  <si>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</si>
  <si>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</si>
  <si>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</si>
  <si>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</si>
  <si>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</si>
  <si>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</si>
  <si>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</si>
  <si>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</si>
  <si>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</si>
  <si>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RODRIQUEZ, RUEL</t>
  </si>
  <si>
    <t>PERMANENT</t>
  </si>
  <si>
    <t>2018</t>
  </si>
  <si>
    <t>VL(3-0-0)</t>
  </si>
  <si>
    <t>3/17-19/2018</t>
  </si>
  <si>
    <t>2/10-12/2018</t>
  </si>
  <si>
    <t>2019</t>
  </si>
  <si>
    <t>VL(2-0-0)</t>
  </si>
  <si>
    <t>SL(2-0-0)</t>
  </si>
  <si>
    <t>SL(3-0-0)</t>
  </si>
  <si>
    <t>3/17,18,20/2019</t>
  </si>
  <si>
    <t>4/6,7/2019</t>
  </si>
  <si>
    <t>6/16,17/2019</t>
  </si>
  <si>
    <t>8/10-12/2019</t>
  </si>
  <si>
    <t>2020</t>
  </si>
  <si>
    <t>3/1,2/2020</t>
  </si>
  <si>
    <t>3/18,19/2020</t>
  </si>
  <si>
    <t>FL(3-0-0)</t>
  </si>
  <si>
    <t>2021</t>
  </si>
  <si>
    <t>SL(13-0-0)</t>
  </si>
  <si>
    <t>SL(1-0-0)</t>
  </si>
  <si>
    <t>4/28,29/2021</t>
  </si>
  <si>
    <t>6/10-27/2021</t>
  </si>
  <si>
    <t>7/24-26/2021</t>
  </si>
  <si>
    <t>2022</t>
  </si>
  <si>
    <t>1/29-31/2022</t>
  </si>
  <si>
    <t>3/19,26/2022</t>
  </si>
  <si>
    <t>7/23,24/2022</t>
  </si>
  <si>
    <t>11/12-14/2022</t>
  </si>
  <si>
    <t>12/11,12/2022</t>
  </si>
  <si>
    <t>2023</t>
  </si>
  <si>
    <t>1/21,22,23</t>
  </si>
  <si>
    <t>3/18-20/2023</t>
  </si>
  <si>
    <t>1996</t>
  </si>
  <si>
    <t>ROTATION</t>
  </si>
  <si>
    <t>11/1-15/1996</t>
  </si>
  <si>
    <t>FL(5-0-0)</t>
  </si>
  <si>
    <t>1997</t>
  </si>
  <si>
    <t>02/22,23</t>
  </si>
  <si>
    <t>1998</t>
  </si>
  <si>
    <t>VL(11-0-0)</t>
  </si>
  <si>
    <t>04/18-28/1998</t>
  </si>
  <si>
    <t>11/19,20</t>
  </si>
  <si>
    <t>1999</t>
  </si>
  <si>
    <t>2000</t>
  </si>
  <si>
    <t>2001</t>
  </si>
  <si>
    <t>2002</t>
  </si>
  <si>
    <t>2003</t>
  </si>
  <si>
    <t>VL(4-0-0)</t>
  </si>
  <si>
    <t>03/18-21/2003</t>
  </si>
  <si>
    <t>FL(1-0-0)</t>
  </si>
  <si>
    <t>2004</t>
  </si>
  <si>
    <t>03/17-19/2004</t>
  </si>
  <si>
    <t>12/21,22</t>
  </si>
  <si>
    <t>2005</t>
  </si>
  <si>
    <t>FL(2-0-0)</t>
  </si>
  <si>
    <t>03/18,19</t>
  </si>
  <si>
    <t>10/18,19</t>
  </si>
  <si>
    <t>07/21-23/2005</t>
  </si>
  <si>
    <t>2006</t>
  </si>
  <si>
    <t>SP(3-0-0)</t>
  </si>
  <si>
    <t>DOMESTIC 03/8-10/2006</t>
  </si>
  <si>
    <t>UT(4-5-40)</t>
  </si>
  <si>
    <t>UT(0-0-52)</t>
  </si>
  <si>
    <t>UT(2-1-46)</t>
  </si>
  <si>
    <t>UT(2-6-18)</t>
  </si>
  <si>
    <t>08/4,7</t>
  </si>
  <si>
    <t>09/7,8,11,12,13</t>
  </si>
  <si>
    <t>UT(4-6-2)</t>
  </si>
  <si>
    <t>UT(3-2-33)</t>
  </si>
  <si>
    <t>12/13,19</t>
  </si>
  <si>
    <t>2007</t>
  </si>
  <si>
    <t>UT(3-2-47)</t>
  </si>
  <si>
    <t>UT(3-0-59)</t>
  </si>
  <si>
    <t>SL(30-0-0)</t>
  </si>
  <si>
    <t>SP(2-0-0)</t>
  </si>
  <si>
    <t>UT(2-6-56)</t>
  </si>
  <si>
    <t>UT(3-7-48)</t>
  </si>
  <si>
    <t>UT(6-2-8)</t>
  </si>
  <si>
    <t>UT(4-6-52)</t>
  </si>
  <si>
    <t>UT(4-3-48)</t>
  </si>
  <si>
    <t>UT(3-3-56)</t>
  </si>
  <si>
    <t>UT(3-7-0)</t>
  </si>
  <si>
    <t>UT(2-6-1)</t>
  </si>
  <si>
    <t>UT(5-0-13)</t>
  </si>
  <si>
    <t>UT(4-4-57)</t>
  </si>
  <si>
    <t>01/15-17/2007</t>
  </si>
  <si>
    <t>03/8-04/6/2007</t>
  </si>
  <si>
    <t>PARENTAL O. 05/30,31</t>
  </si>
  <si>
    <t>08/9,10</t>
  </si>
  <si>
    <t>08/15,16</t>
  </si>
  <si>
    <t>10/4,5</t>
  </si>
  <si>
    <t>2008</t>
  </si>
  <si>
    <t>UT(3-0-4)</t>
  </si>
  <si>
    <t>FL(4-0-0)</t>
  </si>
  <si>
    <t>UT(2-3-51)</t>
  </si>
  <si>
    <t>UT(2-0-49)</t>
  </si>
  <si>
    <t>02/1,4,5</t>
  </si>
  <si>
    <t>02/12-15/2008</t>
  </si>
  <si>
    <t>2009</t>
  </si>
  <si>
    <t>2010</t>
  </si>
  <si>
    <t>PARENTAL O. 03/17-19/2010</t>
  </si>
  <si>
    <t>2011</t>
  </si>
  <si>
    <t>UT(4-2-35)</t>
  </si>
  <si>
    <t>12/12-14/2011</t>
  </si>
  <si>
    <t>02/16-18/2011</t>
  </si>
  <si>
    <t>03/17-19/2011</t>
  </si>
  <si>
    <t>07/13-15/2011</t>
  </si>
  <si>
    <t>2012</t>
  </si>
  <si>
    <t>UT(1-0-0)</t>
  </si>
  <si>
    <t>12/10-14/2012</t>
  </si>
  <si>
    <t>08/1-3/2012</t>
  </si>
  <si>
    <t>03/19,20</t>
  </si>
  <si>
    <t>02/7-10/2012</t>
  </si>
  <si>
    <t>2013</t>
  </si>
  <si>
    <t>01/24,25</t>
  </si>
  <si>
    <t>03/18-20/2013</t>
  </si>
  <si>
    <t>09/20,23</t>
  </si>
  <si>
    <t>DOMESTIC 12/26,27</t>
  </si>
  <si>
    <t>2014</t>
  </si>
  <si>
    <t>01/24,27</t>
  </si>
  <si>
    <t>12/25, 01/1/2014</t>
  </si>
  <si>
    <t>03/17,18,20</t>
  </si>
  <si>
    <t>04/7,8</t>
  </si>
  <si>
    <t>05/22,23</t>
  </si>
  <si>
    <t>12/15,17,18</t>
  </si>
  <si>
    <t>2015</t>
  </si>
  <si>
    <t>02/18,19</t>
  </si>
  <si>
    <t>2016</t>
  </si>
  <si>
    <t>01/17,18</t>
  </si>
  <si>
    <t>SL(10-0-0)</t>
  </si>
  <si>
    <t>04/20- 05/2/2016</t>
  </si>
  <si>
    <t>11/21,23,24</t>
  </si>
  <si>
    <t>2017</t>
  </si>
  <si>
    <t>SL(7-0-0)</t>
  </si>
  <si>
    <t>02/25-27, 03/1,2/2017</t>
  </si>
  <si>
    <t>03/18-20/2017</t>
  </si>
  <si>
    <t>06/24-26/2017</t>
  </si>
  <si>
    <t>SP(1-0-0)</t>
  </si>
  <si>
    <t>DOMESTIC 10/14</t>
  </si>
  <si>
    <t>SL(27-0-0)</t>
  </si>
  <si>
    <t>SL(22-0-0)</t>
  </si>
  <si>
    <t>3/25-4/30/2023</t>
  </si>
  <si>
    <t>5/1-31/2023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</si>
</sst>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441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41"/>
  <sheetViews>
    <sheetView tabSelected="1" topLeftCell="A7" zoomScale="120" zoomScaleNormal="120" workbookViewId="0">
      <pane ySplit="2160" topLeftCell="A386" activePane="bottomLeft"/>
      <selection activeCell="B4" sqref="B4:C4"/>
      <selection pane="bottomLeft" activeCell="C392" sqref="C39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4" t="s">
        <v>42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3">
      <c r="A3" s="18" t="s">
        <v>15</v>
      </c>
      <c r="B3" s="54"/>
      <c r="C3" s="54"/>
      <c r="D3" s="22" t="s">
        <v>13</v>
      </c>
      <c r="F3" s="60"/>
      <c r="G3" s="55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4" t="s">
        <v>43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153.21899999999997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220.708</v>
      </c>
      <c r="J9" s="11"/>
      <c r="K9" s="20"/>
    </row>
    <row r="10" spans="1:11" x14ac:dyDescent="0.3">
      <c r="A10" s="48" t="s">
        <v>75</v>
      </c>
      <c r="B10" s="50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3">
      <c r="A11" s="23">
        <v>35084</v>
      </c>
      <c r="B11" s="50"/>
      <c r="C11" s="13"/>
      <c r="D11" s="39"/>
      <c r="E11" s="13"/>
      <c r="F11" s="20"/>
      <c r="G11" s="13" t="str">
        <f>IF(ISBLANK(Table1[[#This Row],[EARNED]]),"",Table1[[#This Row],[EARNED]])</f>
        <v/>
      </c>
      <c r="H11" s="39"/>
      <c r="I11" s="13"/>
      <c r="J11" s="11"/>
      <c r="K11" s="20"/>
    </row>
    <row r="12" spans="1:11" x14ac:dyDescent="0.3">
      <c r="A12" s="23">
        <v>35096</v>
      </c>
      <c r="B12" s="5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3">
      <c r="A13" s="23">
        <f>EDATE(A12,1)</f>
        <v>35125</v>
      </c>
      <c r="B13" s="5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3">
      <c r="A14" s="23">
        <f t="shared" ref="A14:A22" si="0">EDATE(A13,1)</f>
        <v>35156</v>
      </c>
      <c r="B14" s="5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3">
      <c r="A15" s="23">
        <f t="shared" si="0"/>
        <v>35186</v>
      </c>
      <c r="B15" s="5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3">
      <c r="A16" s="23">
        <f t="shared" si="0"/>
        <v>35217</v>
      </c>
      <c r="B16" s="5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3">
      <c r="A17" s="23">
        <f t="shared" si="0"/>
        <v>35247</v>
      </c>
      <c r="B17" s="5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3">
      <c r="A18" s="23">
        <f t="shared" si="0"/>
        <v>35278</v>
      </c>
      <c r="B18" s="5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3">
      <c r="A19" s="23">
        <f t="shared" si="0"/>
        <v>35309</v>
      </c>
      <c r="B19" s="5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3">
      <c r="A20" s="23">
        <f t="shared" si="0"/>
        <v>35339</v>
      </c>
      <c r="B20" s="50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3">
      <c r="A21" s="23">
        <f>EDATE(A20,1)</f>
        <v>35370</v>
      </c>
      <c r="B21" s="20" t="s">
        <v>76</v>
      </c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 t="s">
        <v>77</v>
      </c>
    </row>
    <row r="22" spans="1:11" x14ac:dyDescent="0.3">
      <c r="A22" s="23">
        <f t="shared" si="0"/>
        <v>35400</v>
      </c>
      <c r="B22" s="20" t="s">
        <v>78</v>
      </c>
      <c r="C22" s="13">
        <v>1.25</v>
      </c>
      <c r="D22" s="39">
        <v>5</v>
      </c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3">
      <c r="A23" s="48" t="s">
        <v>79</v>
      </c>
      <c r="B23" s="20"/>
      <c r="C23" s="13"/>
      <c r="D23" s="39"/>
      <c r="E23" s="13"/>
      <c r="F23" s="20"/>
      <c r="G23" s="13" t="str">
        <f>IF(ISBLANK(Table1[[#This Row],[EARNED]]),"",Table1[[#This Row],[EARNED]])</f>
        <v/>
      </c>
      <c r="H23" s="39"/>
      <c r="I23" s="13"/>
      <c r="J23" s="11"/>
      <c r="K23" s="20"/>
    </row>
    <row r="24" spans="1:11" x14ac:dyDescent="0.3">
      <c r="A24" s="23">
        <f>EDATE(A22,1)</f>
        <v>35431</v>
      </c>
      <c r="B24" s="2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3">
      <c r="A25" s="23">
        <f>EDATE(A24,1)</f>
        <v>35462</v>
      </c>
      <c r="B25" s="20" t="s">
        <v>49</v>
      </c>
      <c r="C25" s="13">
        <v>1.25</v>
      </c>
      <c r="D25" s="39">
        <v>2</v>
      </c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 t="s">
        <v>80</v>
      </c>
    </row>
    <row r="26" spans="1:11" x14ac:dyDescent="0.3">
      <c r="A26" s="23">
        <f t="shared" ref="A26:A34" si="1">EDATE(A25,1)</f>
        <v>35490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3">
      <c r="A27" s="23">
        <f t="shared" si="1"/>
        <v>35521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3">
      <c r="A28" s="23">
        <f t="shared" si="1"/>
        <v>35551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3">
      <c r="A29" s="23">
        <f t="shared" si="1"/>
        <v>35582</v>
      </c>
      <c r="B29" s="20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3">
      <c r="A30" s="23">
        <f t="shared" si="1"/>
        <v>35612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3">
      <c r="A31" s="23">
        <f t="shared" si="1"/>
        <v>35643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3">
      <c r="A32" s="23">
        <f t="shared" si="1"/>
        <v>35674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3">
      <c r="A33" s="23">
        <f t="shared" si="1"/>
        <v>35704</v>
      </c>
      <c r="B33" s="20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3">
      <c r="A34" s="23">
        <f t="shared" si="1"/>
        <v>35735</v>
      </c>
      <c r="B34" s="20"/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/>
    </row>
    <row r="35" spans="1:11" x14ac:dyDescent="0.3">
      <c r="A35" s="23">
        <f>EDATE(A34,1)</f>
        <v>35765</v>
      </c>
      <c r="B35" s="20" t="s">
        <v>59</v>
      </c>
      <c r="C35" s="13">
        <v>1.25</v>
      </c>
      <c r="D35" s="39">
        <v>3</v>
      </c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3">
      <c r="A36" s="48" t="s">
        <v>81</v>
      </c>
      <c r="B36" s="20"/>
      <c r="C36" s="13"/>
      <c r="D36" s="39"/>
      <c r="E36" s="13"/>
      <c r="F36" s="20"/>
      <c r="G36" s="13" t="str">
        <f>IF(ISBLANK(Table1[[#This Row],[EARNED]]),"",Table1[[#This Row],[EARNED]])</f>
        <v/>
      </c>
      <c r="H36" s="39"/>
      <c r="I36" s="13"/>
      <c r="J36" s="11"/>
      <c r="K36" s="20"/>
    </row>
    <row r="37" spans="1:11" x14ac:dyDescent="0.3">
      <c r="A37" s="23">
        <f>EDATE(A35,1)</f>
        <v>35796</v>
      </c>
      <c r="B37" s="20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3">
      <c r="A38" s="23">
        <f>EDATE(A37,1)</f>
        <v>35827</v>
      </c>
      <c r="B38" s="20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3">
      <c r="A39" s="23">
        <f t="shared" ref="A39:A48" si="2">EDATE(A38,1)</f>
        <v>35855</v>
      </c>
      <c r="B39" s="20"/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3">
      <c r="A40" s="23">
        <f t="shared" si="2"/>
        <v>35886</v>
      </c>
      <c r="B40" s="20" t="s">
        <v>82</v>
      </c>
      <c r="C40" s="13">
        <v>1.25</v>
      </c>
      <c r="D40" s="39">
        <v>11</v>
      </c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 t="s">
        <v>83</v>
      </c>
    </row>
    <row r="41" spans="1:11" x14ac:dyDescent="0.3">
      <c r="A41" s="23">
        <f t="shared" si="2"/>
        <v>35916</v>
      </c>
      <c r="B41" s="20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3">
      <c r="A42" s="23">
        <f t="shared" si="2"/>
        <v>35947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3">
      <c r="A43" s="23">
        <f t="shared" si="2"/>
        <v>35977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3">
      <c r="A44" s="23">
        <f t="shared" si="2"/>
        <v>36008</v>
      </c>
      <c r="B44" s="20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3">
      <c r="A45" s="23">
        <f t="shared" si="2"/>
        <v>36039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3">
      <c r="A46" s="23">
        <f t="shared" si="2"/>
        <v>36069</v>
      </c>
      <c r="B46" s="20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3">
      <c r="A47" s="23">
        <f t="shared" si="2"/>
        <v>36100</v>
      </c>
      <c r="B47" s="20" t="s">
        <v>50</v>
      </c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>
        <v>2</v>
      </c>
      <c r="I47" s="13"/>
      <c r="J47" s="11"/>
      <c r="K47" s="20" t="s">
        <v>84</v>
      </c>
    </row>
    <row r="48" spans="1:11" x14ac:dyDescent="0.3">
      <c r="A48" s="23">
        <f t="shared" si="2"/>
        <v>36130</v>
      </c>
      <c r="B48" s="20"/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/>
    </row>
    <row r="49" spans="1:11" x14ac:dyDescent="0.3">
      <c r="A49" s="48" t="s">
        <v>85</v>
      </c>
      <c r="B49" s="20"/>
      <c r="C49" s="13"/>
      <c r="D49" s="39"/>
      <c r="E49" s="13"/>
      <c r="F49" s="20"/>
      <c r="G49" s="13" t="str">
        <f>IF(ISBLANK(Table1[[#This Row],[EARNED]]),"",Table1[[#This Row],[EARNED]])</f>
        <v/>
      </c>
      <c r="H49" s="39"/>
      <c r="I49" s="13"/>
      <c r="J49" s="11"/>
      <c r="K49" s="20"/>
    </row>
    <row r="50" spans="1:11" x14ac:dyDescent="0.3">
      <c r="A50" s="23">
        <f>EDATE(A48,1)</f>
        <v>36161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3">
      <c r="A51" s="23">
        <f>EDATE(A50,1)</f>
        <v>36192</v>
      </c>
      <c r="B51" s="20"/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3">
      <c r="A52" s="23">
        <f t="shared" ref="A52:A60" si="3">EDATE(A51,1)</f>
        <v>36220</v>
      </c>
      <c r="B52" s="20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3">
      <c r="A53" s="23">
        <f t="shared" si="3"/>
        <v>36251</v>
      </c>
      <c r="B53" s="2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3">
      <c r="A54" s="23">
        <f t="shared" si="3"/>
        <v>36281</v>
      </c>
      <c r="B54" s="20"/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3">
      <c r="A55" s="23">
        <f t="shared" si="3"/>
        <v>36312</v>
      </c>
      <c r="B55" s="20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3">
      <c r="A56" s="23">
        <f t="shared" si="3"/>
        <v>36342</v>
      </c>
      <c r="B56" s="20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3">
      <c r="A57" s="23">
        <f t="shared" si="3"/>
        <v>36373</v>
      </c>
      <c r="B57" s="20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3">
      <c r="A58" s="23">
        <f t="shared" si="3"/>
        <v>36404</v>
      </c>
      <c r="B58" s="20"/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3">
      <c r="A59" s="23">
        <f t="shared" si="3"/>
        <v>36434</v>
      </c>
      <c r="B59" s="20"/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3">
      <c r="A60" s="23">
        <f t="shared" si="3"/>
        <v>36465</v>
      </c>
      <c r="B60" s="20"/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3">
      <c r="A61" s="23">
        <f>EDATE(A60,1)</f>
        <v>36495</v>
      </c>
      <c r="B61" s="20" t="s">
        <v>78</v>
      </c>
      <c r="C61" s="13">
        <v>1.25</v>
      </c>
      <c r="D61" s="39">
        <v>5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3">
      <c r="A62" s="48" t="s">
        <v>86</v>
      </c>
      <c r="B62" s="20"/>
      <c r="C62" s="13"/>
      <c r="D62" s="39"/>
      <c r="E62" s="13"/>
      <c r="F62" s="20"/>
      <c r="G62" s="13" t="str">
        <f>IF(ISBLANK(Table1[[#This Row],[EARNED]]),"",Table1[[#This Row],[EARNED]])</f>
        <v/>
      </c>
      <c r="H62" s="39"/>
      <c r="I62" s="13"/>
      <c r="J62" s="11"/>
      <c r="K62" s="20"/>
    </row>
    <row r="63" spans="1:11" x14ac:dyDescent="0.3">
      <c r="A63" s="23">
        <f>EDATE(A61,1)</f>
        <v>36526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3">
      <c r="A64" s="23">
        <f>EDATE(A63,1)</f>
        <v>36557</v>
      </c>
      <c r="B64" s="20"/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3">
      <c r="A65" s="23">
        <f t="shared" ref="A65:A74" si="4">EDATE(A64,1)</f>
        <v>36586</v>
      </c>
      <c r="B65" s="20"/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3">
      <c r="A66" s="23">
        <f t="shared" si="4"/>
        <v>36617</v>
      </c>
      <c r="B66" s="20"/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3">
      <c r="A67" s="23">
        <f t="shared" si="4"/>
        <v>36647</v>
      </c>
      <c r="B67" s="20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3">
      <c r="A68" s="23">
        <f t="shared" si="4"/>
        <v>36678</v>
      </c>
      <c r="B68" s="20"/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x14ac:dyDescent="0.3">
      <c r="A69" s="23">
        <f t="shared" si="4"/>
        <v>36708</v>
      </c>
      <c r="B69" s="20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3">
      <c r="A70" s="23">
        <f t="shared" si="4"/>
        <v>36739</v>
      </c>
      <c r="B70" s="20"/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3">
      <c r="A71" s="23">
        <f t="shared" si="4"/>
        <v>36770</v>
      </c>
      <c r="B71" s="20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3">
      <c r="A72" s="23">
        <f t="shared" si="4"/>
        <v>36800</v>
      </c>
      <c r="B72" s="20"/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3">
      <c r="A73" s="23">
        <f t="shared" si="4"/>
        <v>36831</v>
      </c>
      <c r="B73" s="20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3">
      <c r="A74" s="23">
        <f t="shared" si="4"/>
        <v>36861</v>
      </c>
      <c r="B74" s="20" t="s">
        <v>78</v>
      </c>
      <c r="C74" s="13">
        <v>1.25</v>
      </c>
      <c r="D74" s="39">
        <v>5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3">
      <c r="A75" s="48" t="s">
        <v>87</v>
      </c>
      <c r="B75" s="20"/>
      <c r="C75" s="13"/>
      <c r="D75" s="39"/>
      <c r="E75" s="13"/>
      <c r="F75" s="20"/>
      <c r="G75" s="13" t="str">
        <f>IF(ISBLANK(Table1[[#This Row],[EARNED]]),"",Table1[[#This Row],[EARNED]])</f>
        <v/>
      </c>
      <c r="H75" s="39"/>
      <c r="I75" s="13"/>
      <c r="J75" s="11"/>
      <c r="K75" s="20"/>
    </row>
    <row r="76" spans="1:11" x14ac:dyDescent="0.3">
      <c r="A76" s="23">
        <f>EDATE(A74,1)</f>
        <v>36892</v>
      </c>
      <c r="B76" s="20"/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3">
      <c r="A77" s="23">
        <f>EDATE(A76,1)</f>
        <v>36923</v>
      </c>
      <c r="B77" s="20"/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3">
      <c r="A78" s="23">
        <f t="shared" ref="A78:A87" si="5">EDATE(A77,1)</f>
        <v>36951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3">
      <c r="A79" s="23">
        <f t="shared" si="5"/>
        <v>36982</v>
      </c>
      <c r="B79" s="20"/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3">
      <c r="A80" s="23">
        <f t="shared" si="5"/>
        <v>37012</v>
      </c>
      <c r="B80" s="20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3">
      <c r="A81" s="23">
        <f t="shared" si="5"/>
        <v>37043</v>
      </c>
      <c r="B81" s="20"/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3">
      <c r="A82" s="23">
        <f t="shared" si="5"/>
        <v>37073</v>
      </c>
      <c r="B82" s="20"/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3">
      <c r="A83" s="23">
        <f t="shared" si="5"/>
        <v>37104</v>
      </c>
      <c r="B83" s="20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3">
      <c r="A84" s="23">
        <f t="shared" si="5"/>
        <v>37135</v>
      </c>
      <c r="B84" s="20"/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3">
      <c r="A85" s="23">
        <f t="shared" si="5"/>
        <v>37165</v>
      </c>
      <c r="B85" s="20"/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3">
      <c r="A86" s="23">
        <f t="shared" si="5"/>
        <v>37196</v>
      </c>
      <c r="B86" s="20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3">
      <c r="A87" s="23">
        <f t="shared" si="5"/>
        <v>37226</v>
      </c>
      <c r="B87" s="20" t="s">
        <v>78</v>
      </c>
      <c r="C87" s="13">
        <v>1.25</v>
      </c>
      <c r="D87" s="39">
        <v>5</v>
      </c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3">
      <c r="A88" s="48" t="s">
        <v>88</v>
      </c>
      <c r="B88" s="20"/>
      <c r="C88" s="13"/>
      <c r="D88" s="39"/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20"/>
    </row>
    <row r="89" spans="1:11" x14ac:dyDescent="0.3">
      <c r="A89" s="23">
        <f>EDATE(A87,1)</f>
        <v>37257</v>
      </c>
      <c r="B89" s="20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3">
      <c r="A90" s="23">
        <f>EDATE(A89,1)</f>
        <v>37288</v>
      </c>
      <c r="B90" s="20"/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3">
      <c r="A91" s="23">
        <f t="shared" ref="A91:A99" si="6">EDATE(A90,1)</f>
        <v>37316</v>
      </c>
      <c r="B91" s="20"/>
      <c r="C91" s="13">
        <v>1.25</v>
      </c>
      <c r="D91" s="39"/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3">
      <c r="A92" s="23">
        <f t="shared" si="6"/>
        <v>37347</v>
      </c>
      <c r="B92" s="20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3">
      <c r="A93" s="23">
        <f t="shared" si="6"/>
        <v>37377</v>
      </c>
      <c r="B93" s="20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3">
      <c r="A94" s="23">
        <f t="shared" si="6"/>
        <v>37408</v>
      </c>
      <c r="B94" s="20"/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3">
      <c r="A95" s="23">
        <f t="shared" si="6"/>
        <v>37438</v>
      </c>
      <c r="B95" s="20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3">
      <c r="A96" s="23">
        <f t="shared" si="6"/>
        <v>37469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3">
      <c r="A97" s="23">
        <f t="shared" si="6"/>
        <v>37500</v>
      </c>
      <c r="B97" s="20"/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3">
      <c r="A98" s="23">
        <f t="shared" si="6"/>
        <v>37530</v>
      </c>
      <c r="B98" s="20"/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3">
      <c r="A99" s="23">
        <f t="shared" si="6"/>
        <v>37561</v>
      </c>
      <c r="B99" s="20"/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3">
      <c r="A100" s="23">
        <f>EDATE(A99,1)</f>
        <v>37591</v>
      </c>
      <c r="B100" s="20" t="s">
        <v>78</v>
      </c>
      <c r="C100" s="13">
        <v>1.25</v>
      </c>
      <c r="D100" s="39">
        <v>5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3">
      <c r="A101" s="48" t="s">
        <v>89</v>
      </c>
      <c r="B101" s="20"/>
      <c r="C101" s="13"/>
      <c r="D101" s="39"/>
      <c r="E101" s="13"/>
      <c r="F101" s="20"/>
      <c r="G101" s="13" t="str">
        <f>IF(ISBLANK(Table1[[#This Row],[EARNED]]),"",Table1[[#This Row],[EARNED]])</f>
        <v/>
      </c>
      <c r="H101" s="39"/>
      <c r="I101" s="13"/>
      <c r="J101" s="11"/>
      <c r="K101" s="20"/>
    </row>
    <row r="102" spans="1:11" x14ac:dyDescent="0.3">
      <c r="A102" s="23">
        <f>EDATE(A100,1)</f>
        <v>37622</v>
      </c>
      <c r="B102" s="20"/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3">
      <c r="A103" s="23">
        <f>EDATE(A102,1)</f>
        <v>37653</v>
      </c>
      <c r="B103" s="20"/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3">
      <c r="A104" s="23">
        <f t="shared" ref="A104:A113" si="7">EDATE(A103,1)</f>
        <v>37681</v>
      </c>
      <c r="B104" s="20" t="s">
        <v>90</v>
      </c>
      <c r="C104" s="13">
        <v>1.25</v>
      </c>
      <c r="D104" s="39">
        <v>4</v>
      </c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 t="s">
        <v>91</v>
      </c>
    </row>
    <row r="105" spans="1:11" x14ac:dyDescent="0.3">
      <c r="A105" s="23">
        <f t="shared" si="7"/>
        <v>37712</v>
      </c>
      <c r="B105" s="20"/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/>
    </row>
    <row r="106" spans="1:11" x14ac:dyDescent="0.3">
      <c r="A106" s="23">
        <f t="shared" si="7"/>
        <v>37742</v>
      </c>
      <c r="B106" s="20"/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/>
    </row>
    <row r="107" spans="1:11" x14ac:dyDescent="0.3">
      <c r="A107" s="23">
        <f t="shared" si="7"/>
        <v>37773</v>
      </c>
      <c r="B107" s="20"/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3">
      <c r="A108" s="23">
        <f t="shared" si="7"/>
        <v>37803</v>
      </c>
      <c r="B108" s="20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3">
      <c r="A109" s="23">
        <f t="shared" si="7"/>
        <v>37834</v>
      </c>
      <c r="B109" s="20"/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3">
      <c r="A110" s="23">
        <f t="shared" si="7"/>
        <v>37865</v>
      </c>
      <c r="B110" s="20"/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3">
      <c r="A111" s="23">
        <f t="shared" si="7"/>
        <v>37895</v>
      </c>
      <c r="B111" s="20"/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3">
      <c r="A112" s="23">
        <f t="shared" si="7"/>
        <v>37926</v>
      </c>
      <c r="B112" s="20"/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3">
      <c r="A113" s="23">
        <f t="shared" si="7"/>
        <v>37956</v>
      </c>
      <c r="B113" s="20" t="s">
        <v>92</v>
      </c>
      <c r="C113" s="13">
        <v>1.25</v>
      </c>
      <c r="D113" s="39">
        <v>1</v>
      </c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3">
      <c r="A114" s="48" t="s">
        <v>93</v>
      </c>
      <c r="B114" s="20"/>
      <c r="C114" s="13"/>
      <c r="D114" s="39"/>
      <c r="E114" s="13"/>
      <c r="F114" s="20"/>
      <c r="G114" s="13" t="str">
        <f>IF(ISBLANK(Table1[[#This Row],[EARNED]]),"",Table1[[#This Row],[EARNED]])</f>
        <v/>
      </c>
      <c r="H114" s="39"/>
      <c r="I114" s="13"/>
      <c r="J114" s="11"/>
      <c r="K114" s="20"/>
    </row>
    <row r="115" spans="1:11" x14ac:dyDescent="0.3">
      <c r="A115" s="23">
        <f>EDATE(A113,1)</f>
        <v>37987</v>
      </c>
      <c r="B115" s="20"/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3">
      <c r="A116" s="23">
        <f>EDATE(A115,1)</f>
        <v>38018</v>
      </c>
      <c r="B116" s="20"/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/>
    </row>
    <row r="117" spans="1:11" x14ac:dyDescent="0.3">
      <c r="A117" s="23">
        <f t="shared" ref="A117:A126" si="8">EDATE(A116,1)</f>
        <v>38047</v>
      </c>
      <c r="B117" s="20" t="s">
        <v>45</v>
      </c>
      <c r="C117" s="13">
        <v>1.25</v>
      </c>
      <c r="D117" s="39">
        <v>3</v>
      </c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 t="s">
        <v>94</v>
      </c>
    </row>
    <row r="118" spans="1:11" x14ac:dyDescent="0.3">
      <c r="A118" s="23">
        <f t="shared" si="8"/>
        <v>38078</v>
      </c>
      <c r="B118" s="20"/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3">
      <c r="A119" s="23">
        <f t="shared" si="8"/>
        <v>38108</v>
      </c>
      <c r="B119" s="20"/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3">
      <c r="A120" s="23">
        <f t="shared" si="8"/>
        <v>38139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3">
      <c r="A121" s="23">
        <f t="shared" si="8"/>
        <v>38169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3">
      <c r="A122" s="23">
        <f t="shared" si="8"/>
        <v>38200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3">
      <c r="A123" s="23">
        <f t="shared" si="8"/>
        <v>38231</v>
      </c>
      <c r="B123" s="20"/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3">
      <c r="A124" s="23">
        <f t="shared" si="8"/>
        <v>38261</v>
      </c>
      <c r="B124" s="20"/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3">
      <c r="A125" s="23">
        <f t="shared" si="8"/>
        <v>38292</v>
      </c>
      <c r="B125" s="20"/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3">
      <c r="A126" s="23">
        <f t="shared" si="8"/>
        <v>38322</v>
      </c>
      <c r="B126" s="20" t="s">
        <v>49</v>
      </c>
      <c r="C126" s="13">
        <v>1.25</v>
      </c>
      <c r="D126" s="39">
        <v>2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 t="s">
        <v>95</v>
      </c>
    </row>
    <row r="127" spans="1:11" x14ac:dyDescent="0.3">
      <c r="A127" s="48" t="s">
        <v>96</v>
      </c>
      <c r="B127" s="20"/>
      <c r="C127" s="13"/>
      <c r="D127" s="39"/>
      <c r="E127" s="13"/>
      <c r="F127" s="20"/>
      <c r="G127" s="13" t="str">
        <f>IF(ISBLANK(Table1[[#This Row],[EARNED]]),"",Table1[[#This Row],[EARNED]])</f>
        <v/>
      </c>
      <c r="H127" s="39"/>
      <c r="I127" s="13"/>
      <c r="J127" s="11"/>
      <c r="K127" s="20"/>
    </row>
    <row r="128" spans="1:11" x14ac:dyDescent="0.3">
      <c r="A128" s="23">
        <f>EDATE(A126,1)</f>
        <v>38353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3">
      <c r="A129" s="23">
        <f>EDATE(A128,1)</f>
        <v>38384</v>
      </c>
      <c r="B129" s="20"/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3">
      <c r="A130" s="23">
        <f t="shared" ref="A130:A139" si="9">EDATE(A129,1)</f>
        <v>38412</v>
      </c>
      <c r="B130" s="20" t="s">
        <v>97</v>
      </c>
      <c r="C130" s="13">
        <v>1.25</v>
      </c>
      <c r="D130" s="39">
        <v>2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 t="s">
        <v>98</v>
      </c>
    </row>
    <row r="131" spans="1:11" x14ac:dyDescent="0.3">
      <c r="A131" s="23">
        <f t="shared" si="9"/>
        <v>38443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3">
      <c r="A132" s="23">
        <f t="shared" si="9"/>
        <v>38473</v>
      </c>
      <c r="B132" s="20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3">
      <c r="A133" s="23">
        <f t="shared" si="9"/>
        <v>38504</v>
      </c>
      <c r="B133" s="20"/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3">
      <c r="A134" s="23">
        <f t="shared" si="9"/>
        <v>38534</v>
      </c>
      <c r="B134" s="20" t="s">
        <v>51</v>
      </c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>
        <v>3</v>
      </c>
      <c r="I134" s="13"/>
      <c r="J134" s="11"/>
      <c r="K134" s="20" t="s">
        <v>100</v>
      </c>
    </row>
    <row r="135" spans="1:11" x14ac:dyDescent="0.3">
      <c r="A135" s="23">
        <f t="shared" si="9"/>
        <v>38565</v>
      </c>
      <c r="B135" s="20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3">
      <c r="A136" s="23">
        <f t="shared" si="9"/>
        <v>38596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3">
      <c r="A137" s="23">
        <f t="shared" si="9"/>
        <v>38626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3">
      <c r="A138" s="23">
        <f t="shared" si="9"/>
        <v>38657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3">
      <c r="A139" s="23">
        <f t="shared" si="9"/>
        <v>38687</v>
      </c>
      <c r="B139" s="20" t="s">
        <v>59</v>
      </c>
      <c r="C139" s="13">
        <v>1.25</v>
      </c>
      <c r="D139" s="39">
        <v>3</v>
      </c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3">
      <c r="A140" s="48" t="s">
        <v>101</v>
      </c>
      <c r="B140" s="20"/>
      <c r="C140" s="13"/>
      <c r="D140" s="39"/>
      <c r="E140" s="13"/>
      <c r="F140" s="20"/>
      <c r="G140" s="13" t="str">
        <f>IF(ISBLANK(Table1[[#This Row],[EARNED]]),"",Table1[[#This Row],[EARNED]])</f>
        <v/>
      </c>
      <c r="H140" s="39"/>
      <c r="I140" s="13"/>
      <c r="J140" s="11"/>
      <c r="K140" s="20"/>
    </row>
    <row r="141" spans="1:11" x14ac:dyDescent="0.3">
      <c r="A141" s="23">
        <f>EDATE(A139,1)</f>
        <v>38718</v>
      </c>
      <c r="B141" s="20"/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3">
      <c r="A142" s="23">
        <f>EDATE(A141,1)</f>
        <v>38749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3">
      <c r="A143" s="23">
        <f t="shared" ref="A143:A152" si="10">EDATE(A142,1)</f>
        <v>38777</v>
      </c>
      <c r="B143" s="20" t="s">
        <v>102</v>
      </c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 t="s">
        <v>103</v>
      </c>
    </row>
    <row r="144" spans="1:11" x14ac:dyDescent="0.3">
      <c r="A144" s="23">
        <f t="shared" si="10"/>
        <v>38808</v>
      </c>
      <c r="B144" s="20"/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3">
      <c r="A145" s="23">
        <f t="shared" si="10"/>
        <v>38838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3">
      <c r="A146" s="23">
        <f t="shared" si="10"/>
        <v>38869</v>
      </c>
      <c r="B146" s="20"/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3">
      <c r="A147" s="23">
        <f t="shared" si="10"/>
        <v>38899</v>
      </c>
      <c r="B147" s="20" t="s">
        <v>104</v>
      </c>
      <c r="C147" s="13">
        <v>1.25</v>
      </c>
      <c r="D147" s="39">
        <v>4.7080000000000002</v>
      </c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3">
      <c r="A148" s="23">
        <f t="shared" si="10"/>
        <v>38930</v>
      </c>
      <c r="B148" s="20" t="s">
        <v>50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>
        <v>2</v>
      </c>
      <c r="I148" s="13"/>
      <c r="J148" s="11"/>
      <c r="K148" s="20" t="s">
        <v>108</v>
      </c>
    </row>
    <row r="149" spans="1:11" x14ac:dyDescent="0.3">
      <c r="A149" s="23"/>
      <c r="B149" s="20" t="s">
        <v>78</v>
      </c>
      <c r="C149" s="13"/>
      <c r="D149" s="39">
        <v>5</v>
      </c>
      <c r="E149" s="13"/>
      <c r="F149" s="20"/>
      <c r="G149" s="13"/>
      <c r="H149" s="39"/>
      <c r="I149" s="13"/>
      <c r="J149" s="11"/>
      <c r="K149" s="20" t="s">
        <v>109</v>
      </c>
    </row>
    <row r="150" spans="1:11" x14ac:dyDescent="0.3">
      <c r="A150" s="23"/>
      <c r="B150" s="20" t="s">
        <v>105</v>
      </c>
      <c r="C150" s="13"/>
      <c r="D150" s="39">
        <v>0.10800000000000001</v>
      </c>
      <c r="E150" s="13"/>
      <c r="F150" s="20"/>
      <c r="G150" s="13"/>
      <c r="H150" s="39"/>
      <c r="I150" s="13"/>
      <c r="J150" s="11"/>
      <c r="K150" s="20"/>
    </row>
    <row r="151" spans="1:11" x14ac:dyDescent="0.3">
      <c r="A151" s="23">
        <f>EDATE(A148,1)</f>
        <v>38961</v>
      </c>
      <c r="B151" s="20" t="s">
        <v>106</v>
      </c>
      <c r="C151" s="13">
        <v>1.25</v>
      </c>
      <c r="D151" s="39">
        <v>2.2210000000000001</v>
      </c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3">
      <c r="A152" s="23">
        <f t="shared" si="10"/>
        <v>38991</v>
      </c>
      <c r="B152" s="20" t="s">
        <v>50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2</v>
      </c>
      <c r="I152" s="13"/>
      <c r="J152" s="11"/>
      <c r="K152" s="20" t="s">
        <v>99</v>
      </c>
    </row>
    <row r="153" spans="1:11" x14ac:dyDescent="0.3">
      <c r="A153" s="23"/>
      <c r="B153" s="20" t="s">
        <v>107</v>
      </c>
      <c r="C153" s="13"/>
      <c r="D153" s="39">
        <v>2.7869999999999999</v>
      </c>
      <c r="E153" s="13"/>
      <c r="F153" s="20"/>
      <c r="G153" s="13"/>
      <c r="H153" s="39"/>
      <c r="I153" s="13"/>
      <c r="J153" s="11"/>
      <c r="K153" s="20"/>
    </row>
    <row r="154" spans="1:11" x14ac:dyDescent="0.3">
      <c r="A154" s="23">
        <f>EDATE(A152,1)</f>
        <v>39022</v>
      </c>
      <c r="B154" s="20" t="s">
        <v>110</v>
      </c>
      <c r="C154" s="13">
        <v>1.25</v>
      </c>
      <c r="D154" s="39">
        <v>4.7539999999999996</v>
      </c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/>
    </row>
    <row r="155" spans="1:11" x14ac:dyDescent="0.3">
      <c r="A155" s="23">
        <f>EDATE(A154,1)</f>
        <v>39052</v>
      </c>
      <c r="B155" s="20" t="s">
        <v>50</v>
      </c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>
        <v>2</v>
      </c>
      <c r="I155" s="13"/>
      <c r="J155" s="11"/>
      <c r="K155" s="20" t="s">
        <v>112</v>
      </c>
    </row>
    <row r="156" spans="1:11" x14ac:dyDescent="0.3">
      <c r="A156" s="23"/>
      <c r="B156" s="20" t="s">
        <v>111</v>
      </c>
      <c r="C156" s="13"/>
      <c r="D156" s="39">
        <v>3.319</v>
      </c>
      <c r="E156" s="13"/>
      <c r="F156" s="20"/>
      <c r="G156" s="13" t="str">
        <f>IF(ISBLANK(Table1[[#This Row],[EARNED]]),"",Table1[[#This Row],[EARNED]])</f>
        <v/>
      </c>
      <c r="H156" s="39"/>
      <c r="I156" s="13"/>
      <c r="J156" s="11"/>
      <c r="K156" s="20"/>
    </row>
    <row r="157" spans="1:11" x14ac:dyDescent="0.3">
      <c r="A157" s="48" t="s">
        <v>113</v>
      </c>
      <c r="B157" s="20"/>
      <c r="C157" s="13"/>
      <c r="D157" s="39"/>
      <c r="E157" s="13"/>
      <c r="F157" s="20"/>
      <c r="G157" s="13" t="str">
        <f>IF(ISBLANK(Table1[[#This Row],[EARNED]]),"",Table1[[#This Row],[EARNED]])</f>
        <v/>
      </c>
      <c r="H157" s="39"/>
      <c r="I157" s="13"/>
      <c r="J157" s="11"/>
      <c r="K157" s="20"/>
    </row>
    <row r="158" spans="1:11" x14ac:dyDescent="0.3">
      <c r="A158" s="23">
        <f>EDATE(A155,1)</f>
        <v>39083</v>
      </c>
      <c r="B158" s="20" t="s">
        <v>51</v>
      </c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>
        <v>3</v>
      </c>
      <c r="I158" s="13"/>
      <c r="J158" s="11"/>
      <c r="K158" s="20" t="s">
        <v>128</v>
      </c>
    </row>
    <row r="159" spans="1:11" x14ac:dyDescent="0.3">
      <c r="A159" s="23"/>
      <c r="B159" s="20" t="s">
        <v>114</v>
      </c>
      <c r="C159" s="13"/>
      <c r="D159" s="39">
        <v>3.3479999999999999</v>
      </c>
      <c r="E159" s="13"/>
      <c r="F159" s="20"/>
      <c r="G159" s="13"/>
      <c r="H159" s="39"/>
      <c r="I159" s="13"/>
      <c r="J159" s="11"/>
      <c r="K159" s="20"/>
    </row>
    <row r="160" spans="1:11" x14ac:dyDescent="0.3">
      <c r="A160" s="23">
        <f>EDATE(A158,1)</f>
        <v>39114</v>
      </c>
      <c r="B160" s="20" t="s">
        <v>115</v>
      </c>
      <c r="C160" s="13">
        <v>1.25</v>
      </c>
      <c r="D160" s="39">
        <v>3.1230000000000002</v>
      </c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3">
      <c r="A161" s="23">
        <f t="shared" ref="A161:A175" si="11">EDATE(A160,1)</f>
        <v>39142</v>
      </c>
      <c r="B161" s="20" t="s">
        <v>116</v>
      </c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>
        <v>30</v>
      </c>
      <c r="I161" s="13"/>
      <c r="J161" s="11"/>
      <c r="K161" s="20" t="s">
        <v>129</v>
      </c>
    </row>
    <row r="162" spans="1:11" x14ac:dyDescent="0.3">
      <c r="A162" s="23"/>
      <c r="B162" s="20" t="s">
        <v>117</v>
      </c>
      <c r="C162" s="13"/>
      <c r="D162" s="39"/>
      <c r="E162" s="13"/>
      <c r="F162" s="20"/>
      <c r="G162" s="13"/>
      <c r="H162" s="39"/>
      <c r="I162" s="13"/>
      <c r="J162" s="11"/>
      <c r="K162" s="20" t="s">
        <v>130</v>
      </c>
    </row>
    <row r="163" spans="1:11" x14ac:dyDescent="0.3">
      <c r="A163" s="23"/>
      <c r="B163" s="20" t="s">
        <v>118</v>
      </c>
      <c r="C163" s="13"/>
      <c r="D163" s="39">
        <v>2.867</v>
      </c>
      <c r="E163" s="13"/>
      <c r="F163" s="20"/>
      <c r="G163" s="13"/>
      <c r="H163" s="39"/>
      <c r="I163" s="13"/>
      <c r="J163" s="11"/>
      <c r="K163" s="20"/>
    </row>
    <row r="164" spans="1:11" x14ac:dyDescent="0.3">
      <c r="A164" s="23">
        <f>EDATE(A161,1)</f>
        <v>39173</v>
      </c>
      <c r="B164" s="20" t="s">
        <v>119</v>
      </c>
      <c r="C164" s="13">
        <v>1.25</v>
      </c>
      <c r="D164" s="39">
        <v>3.9750000000000001</v>
      </c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3">
      <c r="A165" s="23">
        <f t="shared" si="11"/>
        <v>39203</v>
      </c>
      <c r="B165" s="20" t="s">
        <v>120</v>
      </c>
      <c r="C165" s="13">
        <v>1.25</v>
      </c>
      <c r="D165" s="39">
        <v>6.2670000000000003</v>
      </c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3">
      <c r="A166" s="23">
        <f t="shared" si="11"/>
        <v>39234</v>
      </c>
      <c r="B166" s="20" t="s">
        <v>121</v>
      </c>
      <c r="C166" s="13">
        <v>1.25</v>
      </c>
      <c r="D166" s="39">
        <v>4.8579999999999997</v>
      </c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3">
      <c r="A167" s="23">
        <f t="shared" si="11"/>
        <v>39264</v>
      </c>
      <c r="B167" s="20" t="s">
        <v>122</v>
      </c>
      <c r="C167" s="13">
        <v>1.25</v>
      </c>
      <c r="D167" s="39">
        <v>4.4749999999999996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3">
      <c r="A168" s="23">
        <f t="shared" si="11"/>
        <v>39295</v>
      </c>
      <c r="B168" s="20" t="s">
        <v>50</v>
      </c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>
        <v>2</v>
      </c>
      <c r="I168" s="13"/>
      <c r="J168" s="11"/>
      <c r="K168" s="20" t="s">
        <v>131</v>
      </c>
    </row>
    <row r="169" spans="1:11" x14ac:dyDescent="0.3">
      <c r="A169" s="23"/>
      <c r="B169" s="20" t="s">
        <v>50</v>
      </c>
      <c r="C169" s="13"/>
      <c r="D169" s="39"/>
      <c r="E169" s="13"/>
      <c r="F169" s="20"/>
      <c r="G169" s="13"/>
      <c r="H169" s="39">
        <v>2</v>
      </c>
      <c r="I169" s="13"/>
      <c r="J169" s="11"/>
      <c r="K169" s="20" t="s">
        <v>132</v>
      </c>
    </row>
    <row r="170" spans="1:11" x14ac:dyDescent="0.3">
      <c r="A170" s="23"/>
      <c r="B170" s="20" t="s">
        <v>123</v>
      </c>
      <c r="C170" s="13"/>
      <c r="D170" s="39">
        <v>3.492</v>
      </c>
      <c r="E170" s="13"/>
      <c r="F170" s="20"/>
      <c r="G170" s="13"/>
      <c r="H170" s="39"/>
      <c r="I170" s="13"/>
      <c r="J170" s="11"/>
      <c r="K170" s="20"/>
    </row>
    <row r="171" spans="1:11" x14ac:dyDescent="0.3">
      <c r="A171" s="23">
        <f>EDATE(A168,1)</f>
        <v>39326</v>
      </c>
      <c r="B171" s="20" t="s">
        <v>124</v>
      </c>
      <c r="C171" s="13">
        <v>1.25</v>
      </c>
      <c r="D171" s="39">
        <v>3.875</v>
      </c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3">
      <c r="A172" s="23">
        <f t="shared" si="11"/>
        <v>39356</v>
      </c>
      <c r="B172" s="20" t="s">
        <v>50</v>
      </c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>
        <v>2</v>
      </c>
      <c r="I172" s="13"/>
      <c r="J172" s="11"/>
      <c r="K172" s="20" t="s">
        <v>133</v>
      </c>
    </row>
    <row r="173" spans="1:11" x14ac:dyDescent="0.3">
      <c r="A173" s="23"/>
      <c r="B173" s="20" t="s">
        <v>125</v>
      </c>
      <c r="C173" s="13"/>
      <c r="D173" s="39">
        <v>2.7519999999999998</v>
      </c>
      <c r="E173" s="13"/>
      <c r="F173" s="20"/>
      <c r="G173" s="13"/>
      <c r="H173" s="39"/>
      <c r="I173" s="13"/>
      <c r="J173" s="11"/>
      <c r="K173" s="20"/>
    </row>
    <row r="174" spans="1:11" x14ac:dyDescent="0.3">
      <c r="A174" s="23">
        <f>EDATE(A172,1)</f>
        <v>39387</v>
      </c>
      <c r="B174" s="20" t="s">
        <v>126</v>
      </c>
      <c r="C174" s="13">
        <v>1.25</v>
      </c>
      <c r="D174" s="39">
        <v>5.0270000000000001</v>
      </c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3">
      <c r="A175" s="23">
        <f t="shared" si="11"/>
        <v>39417</v>
      </c>
      <c r="B175" s="20" t="s">
        <v>127</v>
      </c>
      <c r="C175" s="13">
        <v>1.25</v>
      </c>
      <c r="D175" s="39">
        <v>4.6189999999999998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3">
      <c r="A176" s="48" t="s">
        <v>134</v>
      </c>
      <c r="B176" s="20"/>
      <c r="C176" s="13"/>
      <c r="D176" s="39"/>
      <c r="E176" s="13"/>
      <c r="F176" s="20"/>
      <c r="G176" s="13" t="str">
        <f>IF(ISBLANK(Table1[[#This Row],[EARNED]]),"",Table1[[#This Row],[EARNED]])</f>
        <v/>
      </c>
      <c r="H176" s="39"/>
      <c r="I176" s="13"/>
      <c r="J176" s="11"/>
      <c r="K176" s="20"/>
    </row>
    <row r="177" spans="1:11" x14ac:dyDescent="0.3">
      <c r="A177" s="23">
        <f>EDATE(A175,1)</f>
        <v>39448</v>
      </c>
      <c r="B177" s="20" t="s">
        <v>135</v>
      </c>
      <c r="C177" s="13">
        <v>1.25</v>
      </c>
      <c r="D177" s="39">
        <v>3.008</v>
      </c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3">
      <c r="A178" s="23">
        <f>EDATE(A177,1)</f>
        <v>39479</v>
      </c>
      <c r="B178" s="20" t="s">
        <v>51</v>
      </c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>
        <v>3</v>
      </c>
      <c r="I178" s="13"/>
      <c r="J178" s="11"/>
      <c r="K178" s="20" t="s">
        <v>139</v>
      </c>
    </row>
    <row r="179" spans="1:11" x14ac:dyDescent="0.3">
      <c r="A179" s="23"/>
      <c r="B179" s="20" t="s">
        <v>136</v>
      </c>
      <c r="C179" s="13"/>
      <c r="D179" s="39">
        <v>4</v>
      </c>
      <c r="E179" s="13"/>
      <c r="F179" s="20"/>
      <c r="G179" s="13"/>
      <c r="H179" s="39"/>
      <c r="I179" s="13"/>
      <c r="J179" s="11"/>
      <c r="K179" s="20" t="s">
        <v>140</v>
      </c>
    </row>
    <row r="180" spans="1:11" x14ac:dyDescent="0.3">
      <c r="A180" s="23"/>
      <c r="B180" s="20" t="s">
        <v>137</v>
      </c>
      <c r="C180" s="13"/>
      <c r="D180" s="39">
        <v>2.4809999999999999</v>
      </c>
      <c r="E180" s="13"/>
      <c r="F180" s="20"/>
      <c r="G180" s="13"/>
      <c r="H180" s="39"/>
      <c r="I180" s="13"/>
      <c r="J180" s="11"/>
      <c r="K180" s="20"/>
    </row>
    <row r="181" spans="1:11" x14ac:dyDescent="0.3">
      <c r="A181" s="23">
        <f>EDATE(A178,1)</f>
        <v>39508</v>
      </c>
      <c r="B181" s="20" t="s">
        <v>138</v>
      </c>
      <c r="C181" s="13">
        <v>1.25</v>
      </c>
      <c r="D181" s="39">
        <v>2.1019999999999999</v>
      </c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/>
    </row>
    <row r="182" spans="1:11" x14ac:dyDescent="0.3">
      <c r="A182" s="23">
        <f t="shared" ref="A182:A190" si="12">EDATE(A181,1)</f>
        <v>39539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3">
      <c r="A183" s="23">
        <f t="shared" si="12"/>
        <v>39569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3">
      <c r="A184" s="23">
        <f t="shared" si="12"/>
        <v>39600</v>
      </c>
      <c r="B184" s="20"/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3">
      <c r="A185" s="23">
        <f t="shared" si="12"/>
        <v>39630</v>
      </c>
      <c r="B185" s="20"/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3">
      <c r="A186" s="23">
        <f t="shared" si="12"/>
        <v>39661</v>
      </c>
      <c r="B186" s="20"/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3">
      <c r="A187" s="23">
        <f t="shared" si="12"/>
        <v>39692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3">
      <c r="A188" s="23">
        <f t="shared" si="12"/>
        <v>39722</v>
      </c>
      <c r="B188" s="20"/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3">
      <c r="A189" s="23">
        <f t="shared" si="12"/>
        <v>39753</v>
      </c>
      <c r="B189" s="20"/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3">
      <c r="A190" s="23">
        <f t="shared" si="12"/>
        <v>39783</v>
      </c>
      <c r="B190" s="20" t="s">
        <v>92</v>
      </c>
      <c r="C190" s="13">
        <v>1.25</v>
      </c>
      <c r="D190" s="39">
        <v>1</v>
      </c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3">
      <c r="A191" s="48" t="s">
        <v>141</v>
      </c>
      <c r="B191" s="20"/>
      <c r="C191" s="13"/>
      <c r="D191" s="39"/>
      <c r="E191" s="13"/>
      <c r="F191" s="20"/>
      <c r="G191" s="13" t="str">
        <f>IF(ISBLANK(Table1[[#This Row],[EARNED]]),"",Table1[[#This Row],[EARNED]])</f>
        <v/>
      </c>
      <c r="H191" s="39"/>
      <c r="I191" s="13"/>
      <c r="J191" s="11"/>
      <c r="K191" s="20"/>
    </row>
    <row r="192" spans="1:11" x14ac:dyDescent="0.3">
      <c r="A192" s="23">
        <f>EDATE(A190,1)</f>
        <v>39814</v>
      </c>
      <c r="B192" s="20"/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3">
      <c r="A193" s="23">
        <f>EDATE(A192,1)</f>
        <v>39845</v>
      </c>
      <c r="B193" s="20"/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3">
      <c r="A194" s="23">
        <f t="shared" ref="A194:A203" si="13">EDATE(A193,1)</f>
        <v>39873</v>
      </c>
      <c r="B194" s="20" t="s">
        <v>78</v>
      </c>
      <c r="C194" s="13">
        <v>1.25</v>
      </c>
      <c r="D194" s="39">
        <v>5</v>
      </c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3">
      <c r="A195" s="23">
        <f t="shared" si="13"/>
        <v>39904</v>
      </c>
      <c r="B195" s="20"/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/>
    </row>
    <row r="196" spans="1:11" x14ac:dyDescent="0.3">
      <c r="A196" s="23">
        <f t="shared" si="13"/>
        <v>39934</v>
      </c>
      <c r="B196" s="20"/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3">
      <c r="A197" s="23">
        <f t="shared" si="13"/>
        <v>39965</v>
      </c>
      <c r="B197" s="20"/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3">
      <c r="A198" s="23">
        <f t="shared" si="13"/>
        <v>39995</v>
      </c>
      <c r="B198" s="20"/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/>
    </row>
    <row r="199" spans="1:11" x14ac:dyDescent="0.3">
      <c r="A199" s="23">
        <f t="shared" si="13"/>
        <v>40026</v>
      </c>
      <c r="B199" s="20"/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20"/>
    </row>
    <row r="200" spans="1:11" x14ac:dyDescent="0.3">
      <c r="A200" s="23">
        <f t="shared" si="13"/>
        <v>40057</v>
      </c>
      <c r="B200" s="20"/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20"/>
    </row>
    <row r="201" spans="1:11" x14ac:dyDescent="0.3">
      <c r="A201" s="23">
        <f t="shared" si="13"/>
        <v>40087</v>
      </c>
      <c r="B201" s="20"/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3">
      <c r="A202" s="23">
        <f t="shared" si="13"/>
        <v>40118</v>
      </c>
      <c r="B202" s="20"/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3">
      <c r="A203" s="23">
        <f t="shared" si="13"/>
        <v>40148</v>
      </c>
      <c r="B203" s="2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3">
      <c r="A204" s="48" t="s">
        <v>142</v>
      </c>
      <c r="B204" s="20"/>
      <c r="C204" s="13"/>
      <c r="D204" s="39"/>
      <c r="E204" s="13"/>
      <c r="F204" s="20"/>
      <c r="G204" s="13" t="str">
        <f>IF(ISBLANK(Table1[[#This Row],[EARNED]]),"",Table1[[#This Row],[EARNED]])</f>
        <v/>
      </c>
      <c r="H204" s="39"/>
      <c r="I204" s="13"/>
      <c r="J204" s="11"/>
      <c r="K204" s="20"/>
    </row>
    <row r="205" spans="1:11" x14ac:dyDescent="0.3">
      <c r="A205" s="23">
        <f>EDATE(A203,1)</f>
        <v>40179</v>
      </c>
      <c r="B205" s="20"/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3">
      <c r="A206" s="23">
        <f>EDATE(A205,1)</f>
        <v>40210</v>
      </c>
      <c r="B206" s="20"/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3">
      <c r="A207" s="23">
        <f t="shared" ref="A207:A216" si="14">EDATE(A206,1)</f>
        <v>40238</v>
      </c>
      <c r="B207" s="20" t="s">
        <v>102</v>
      </c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51" t="s">
        <v>143</v>
      </c>
    </row>
    <row r="208" spans="1:11" x14ac:dyDescent="0.3">
      <c r="A208" s="23">
        <f t="shared" si="14"/>
        <v>40269</v>
      </c>
      <c r="B208" s="2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3">
      <c r="A209" s="23">
        <f t="shared" si="14"/>
        <v>40299</v>
      </c>
      <c r="B209" s="20"/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/>
      <c r="I209" s="13"/>
      <c r="J209" s="11"/>
      <c r="K209" s="20"/>
    </row>
    <row r="210" spans="1:11" x14ac:dyDescent="0.3">
      <c r="A210" s="23">
        <f t="shared" si="14"/>
        <v>40330</v>
      </c>
      <c r="B210" s="20"/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/>
    </row>
    <row r="211" spans="1:11" x14ac:dyDescent="0.3">
      <c r="A211" s="23">
        <f t="shared" si="14"/>
        <v>40360</v>
      </c>
      <c r="B211" s="20"/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3">
      <c r="A212" s="23">
        <f t="shared" si="14"/>
        <v>40391</v>
      </c>
      <c r="B212" s="20"/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/>
      <c r="I212" s="13"/>
      <c r="J212" s="11"/>
      <c r="K212" s="20"/>
    </row>
    <row r="213" spans="1:11" x14ac:dyDescent="0.3">
      <c r="A213" s="23">
        <f t="shared" si="14"/>
        <v>40422</v>
      </c>
      <c r="B213" s="20"/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20"/>
    </row>
    <row r="214" spans="1:11" x14ac:dyDescent="0.3">
      <c r="A214" s="23">
        <f t="shared" si="14"/>
        <v>40452</v>
      </c>
      <c r="B214" s="20"/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3">
      <c r="A215" s="23">
        <f t="shared" si="14"/>
        <v>40483</v>
      </c>
      <c r="B215" s="20"/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/>
    </row>
    <row r="216" spans="1:11" x14ac:dyDescent="0.3">
      <c r="A216" s="23">
        <f t="shared" si="14"/>
        <v>40513</v>
      </c>
      <c r="B216" s="20" t="s">
        <v>78</v>
      </c>
      <c r="C216" s="13">
        <v>1.25</v>
      </c>
      <c r="D216" s="39">
        <v>5</v>
      </c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3">
      <c r="A217" s="48" t="s">
        <v>144</v>
      </c>
      <c r="B217" s="20"/>
      <c r="C217" s="13"/>
      <c r="D217" s="39"/>
      <c r="E217" s="13"/>
      <c r="F217" s="20"/>
      <c r="G217" s="13" t="str">
        <f>IF(ISBLANK(Table1[[#This Row],[EARNED]]),"",Table1[[#This Row],[EARNED]])</f>
        <v/>
      </c>
      <c r="H217" s="39"/>
      <c r="I217" s="13"/>
      <c r="J217" s="11"/>
      <c r="K217" s="20"/>
    </row>
    <row r="218" spans="1:11" x14ac:dyDescent="0.3">
      <c r="A218" s="23">
        <f>EDATE(A216,1)</f>
        <v>40544</v>
      </c>
      <c r="B218" s="20"/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/>
    </row>
    <row r="219" spans="1:11" x14ac:dyDescent="0.3">
      <c r="A219" s="23">
        <f>EDATE(A218,1)</f>
        <v>40575</v>
      </c>
      <c r="B219" s="20" t="s">
        <v>59</v>
      </c>
      <c r="C219" s="13">
        <v>1.25</v>
      </c>
      <c r="D219" s="39">
        <v>3</v>
      </c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 t="s">
        <v>147</v>
      </c>
    </row>
    <row r="220" spans="1:11" x14ac:dyDescent="0.3">
      <c r="A220" s="23">
        <f t="shared" ref="A220:A228" si="15">EDATE(A219,1)</f>
        <v>40603</v>
      </c>
      <c r="B220" s="20" t="s">
        <v>59</v>
      </c>
      <c r="C220" s="13">
        <v>1.25</v>
      </c>
      <c r="D220" s="39">
        <v>3</v>
      </c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 t="s">
        <v>148</v>
      </c>
    </row>
    <row r="221" spans="1:11" x14ac:dyDescent="0.3">
      <c r="A221" s="23">
        <f t="shared" si="15"/>
        <v>40634</v>
      </c>
      <c r="B221" s="20"/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3">
      <c r="A222" s="23">
        <f t="shared" si="15"/>
        <v>40664</v>
      </c>
      <c r="B222" s="20"/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/>
      <c r="I222" s="13"/>
      <c r="J222" s="11"/>
      <c r="K222" s="20"/>
    </row>
    <row r="223" spans="1:11" x14ac:dyDescent="0.3">
      <c r="A223" s="23">
        <f t="shared" si="15"/>
        <v>40695</v>
      </c>
      <c r="B223" s="20"/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/>
    </row>
    <row r="224" spans="1:11" x14ac:dyDescent="0.3">
      <c r="A224" s="23">
        <f t="shared" si="15"/>
        <v>40725</v>
      </c>
      <c r="B224" s="20" t="s">
        <v>59</v>
      </c>
      <c r="C224" s="13">
        <v>1.25</v>
      </c>
      <c r="D224" s="39">
        <v>3</v>
      </c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 t="s">
        <v>149</v>
      </c>
    </row>
    <row r="225" spans="1:11" x14ac:dyDescent="0.3">
      <c r="A225" s="23">
        <f t="shared" si="15"/>
        <v>40756</v>
      </c>
      <c r="B225" s="20"/>
      <c r="C225" s="13">
        <v>1.25</v>
      </c>
      <c r="D225" s="39"/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/>
    </row>
    <row r="226" spans="1:11" x14ac:dyDescent="0.3">
      <c r="A226" s="23">
        <f t="shared" si="15"/>
        <v>40787</v>
      </c>
      <c r="B226" s="20"/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3">
      <c r="A227" s="23">
        <f t="shared" si="15"/>
        <v>40817</v>
      </c>
      <c r="B227" s="20"/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/>
    </row>
    <row r="228" spans="1:11" x14ac:dyDescent="0.3">
      <c r="A228" s="23">
        <f t="shared" si="15"/>
        <v>40848</v>
      </c>
      <c r="B228" s="20" t="s">
        <v>145</v>
      </c>
      <c r="C228" s="13">
        <v>1.25</v>
      </c>
      <c r="D228" s="39">
        <v>4.3230000000000004</v>
      </c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3">
      <c r="A229" s="23">
        <f>EDATE(A228,1)</f>
        <v>40878</v>
      </c>
      <c r="B229" s="20" t="s">
        <v>51</v>
      </c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>
        <v>3</v>
      </c>
      <c r="I229" s="13"/>
      <c r="J229" s="11"/>
      <c r="K229" s="20" t="s">
        <v>146</v>
      </c>
    </row>
    <row r="230" spans="1:11" x14ac:dyDescent="0.3">
      <c r="A230" s="23"/>
      <c r="B230" s="20" t="s">
        <v>151</v>
      </c>
      <c r="C230" s="13"/>
      <c r="D230" s="39">
        <v>1</v>
      </c>
      <c r="E230" s="13"/>
      <c r="F230" s="20"/>
      <c r="G230" s="13"/>
      <c r="H230" s="39"/>
      <c r="I230" s="13"/>
      <c r="J230" s="11"/>
      <c r="K230" s="20"/>
    </row>
    <row r="231" spans="1:11" x14ac:dyDescent="0.3">
      <c r="A231" s="48" t="s">
        <v>150</v>
      </c>
      <c r="B231" s="20"/>
      <c r="C231" s="13"/>
      <c r="D231" s="39"/>
      <c r="E231" s="13"/>
      <c r="F231" s="20"/>
      <c r="G231" s="13" t="str">
        <f>IF(ISBLANK(Table1[[#This Row],[EARNED]]),"",Table1[[#This Row],[EARNED]])</f>
        <v/>
      </c>
      <c r="H231" s="39"/>
      <c r="I231" s="13"/>
      <c r="J231" s="11"/>
      <c r="K231" s="20"/>
    </row>
    <row r="232" spans="1:11" x14ac:dyDescent="0.3">
      <c r="A232" s="23">
        <f>EDATE(A229,1)</f>
        <v>40909</v>
      </c>
      <c r="B232" s="20" t="s">
        <v>136</v>
      </c>
      <c r="C232" s="13">
        <v>1.25</v>
      </c>
      <c r="D232" s="39">
        <v>4</v>
      </c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 t="s">
        <v>155</v>
      </c>
    </row>
    <row r="233" spans="1:11" x14ac:dyDescent="0.3">
      <c r="A233" s="23">
        <f>EDATE(A232,1)</f>
        <v>40940</v>
      </c>
      <c r="B233" s="20"/>
      <c r="C233" s="13">
        <v>1.25</v>
      </c>
      <c r="D233" s="39"/>
      <c r="E233" s="13"/>
      <c r="F233" s="20"/>
      <c r="G233" s="13">
        <f>IF(ISBLANK(Table1[[#This Row],[EARNED]]),"",Table1[[#This Row],[EARNED]])</f>
        <v>1.25</v>
      </c>
      <c r="H233" s="39"/>
      <c r="I233" s="13"/>
      <c r="J233" s="11"/>
      <c r="K233" s="20"/>
    </row>
    <row r="234" spans="1:11" x14ac:dyDescent="0.3">
      <c r="A234" s="23">
        <f t="shared" ref="A234:A243" si="16">EDATE(A233,1)</f>
        <v>40969</v>
      </c>
      <c r="B234" s="20" t="s">
        <v>97</v>
      </c>
      <c r="C234" s="13">
        <v>1.25</v>
      </c>
      <c r="D234" s="39">
        <v>2</v>
      </c>
      <c r="E234" s="13"/>
      <c r="F234" s="20"/>
      <c r="G234" s="13">
        <f>IF(ISBLANK(Table1[[#This Row],[EARNED]]),"",Table1[[#This Row],[EARNED]])</f>
        <v>1.25</v>
      </c>
      <c r="H234" s="39"/>
      <c r="I234" s="13"/>
      <c r="J234" s="11"/>
      <c r="K234" s="20" t="s">
        <v>154</v>
      </c>
    </row>
    <row r="235" spans="1:11" x14ac:dyDescent="0.3">
      <c r="A235" s="23">
        <f t="shared" si="16"/>
        <v>41000</v>
      </c>
      <c r="B235" s="20"/>
      <c r="C235" s="13">
        <v>1.25</v>
      </c>
      <c r="D235" s="39"/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3">
      <c r="A236" s="23">
        <f t="shared" si="16"/>
        <v>41030</v>
      </c>
      <c r="B236" s="20"/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/>
      <c r="I236" s="13"/>
      <c r="J236" s="11"/>
      <c r="K236" s="20"/>
    </row>
    <row r="237" spans="1:11" x14ac:dyDescent="0.3">
      <c r="A237" s="23">
        <f t="shared" si="16"/>
        <v>41061</v>
      </c>
      <c r="B237" s="20"/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/>
      <c r="I237" s="13"/>
      <c r="J237" s="11"/>
      <c r="K237" s="20"/>
    </row>
    <row r="238" spans="1:11" x14ac:dyDescent="0.3">
      <c r="A238" s="23">
        <f t="shared" si="16"/>
        <v>41091</v>
      </c>
      <c r="B238" s="20"/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3">
      <c r="A239" s="23">
        <f t="shared" si="16"/>
        <v>41122</v>
      </c>
      <c r="B239" s="20" t="s">
        <v>102</v>
      </c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 t="s">
        <v>153</v>
      </c>
    </row>
    <row r="240" spans="1:11" x14ac:dyDescent="0.3">
      <c r="A240" s="23">
        <f t="shared" si="16"/>
        <v>41153</v>
      </c>
      <c r="B240" s="20"/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/>
    </row>
    <row r="241" spans="1:11" x14ac:dyDescent="0.3">
      <c r="A241" s="23">
        <f t="shared" si="16"/>
        <v>41183</v>
      </c>
      <c r="B241" s="20"/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/>
      <c r="I241" s="13"/>
      <c r="J241" s="11"/>
      <c r="K241" s="20"/>
    </row>
    <row r="242" spans="1:11" x14ac:dyDescent="0.3">
      <c r="A242" s="23">
        <f t="shared" si="16"/>
        <v>41214</v>
      </c>
      <c r="B242" s="20" t="s">
        <v>78</v>
      </c>
      <c r="C242" s="13">
        <v>1.25</v>
      </c>
      <c r="D242" s="39">
        <v>5</v>
      </c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 t="s">
        <v>152</v>
      </c>
    </row>
    <row r="243" spans="1:11" x14ac:dyDescent="0.3">
      <c r="A243" s="23">
        <f t="shared" si="16"/>
        <v>41244</v>
      </c>
      <c r="B243" s="20"/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/>
    </row>
    <row r="244" spans="1:11" x14ac:dyDescent="0.3">
      <c r="A244" s="48" t="s">
        <v>156</v>
      </c>
      <c r="B244" s="20"/>
      <c r="C244" s="13"/>
      <c r="D244" s="39"/>
      <c r="E244" s="13"/>
      <c r="F244" s="20"/>
      <c r="G244" s="13" t="str">
        <f>IF(ISBLANK(Table1[[#This Row],[EARNED]]),"",Table1[[#This Row],[EARNED]])</f>
        <v/>
      </c>
      <c r="H244" s="39"/>
      <c r="I244" s="13"/>
      <c r="J244" s="11"/>
      <c r="K244" s="20"/>
    </row>
    <row r="245" spans="1:11" x14ac:dyDescent="0.3">
      <c r="A245" s="23">
        <f>EDATE(A243,1)</f>
        <v>41275</v>
      </c>
      <c r="B245" s="20" t="s">
        <v>97</v>
      </c>
      <c r="C245" s="13">
        <v>1.25</v>
      </c>
      <c r="D245" s="39">
        <v>2</v>
      </c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 t="s">
        <v>157</v>
      </c>
    </row>
    <row r="246" spans="1:11" x14ac:dyDescent="0.3">
      <c r="A246" s="23">
        <f>EDATE(A245,1)</f>
        <v>41306</v>
      </c>
      <c r="B246" s="20"/>
      <c r="C246" s="13">
        <v>1.25</v>
      </c>
      <c r="D246" s="39"/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3">
      <c r="A247" s="23">
        <f t="shared" ref="A247:A256" si="17">EDATE(A246,1)</f>
        <v>41334</v>
      </c>
      <c r="B247" s="20" t="s">
        <v>59</v>
      </c>
      <c r="C247" s="13">
        <v>1.25</v>
      </c>
      <c r="D247" s="39">
        <v>3</v>
      </c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 t="s">
        <v>158</v>
      </c>
    </row>
    <row r="248" spans="1:11" x14ac:dyDescent="0.3">
      <c r="A248" s="23">
        <f t="shared" si="17"/>
        <v>41365</v>
      </c>
      <c r="B248" s="20"/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3">
      <c r="A249" s="23">
        <f t="shared" si="17"/>
        <v>41395</v>
      </c>
      <c r="B249" s="20"/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/>
    </row>
    <row r="250" spans="1:11" x14ac:dyDescent="0.3">
      <c r="A250" s="23">
        <f t="shared" si="17"/>
        <v>41426</v>
      </c>
      <c r="B250" s="20"/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3">
      <c r="A251" s="23">
        <f t="shared" si="17"/>
        <v>41456</v>
      </c>
      <c r="B251" s="20"/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3">
      <c r="A252" s="23">
        <f t="shared" si="17"/>
        <v>41487</v>
      </c>
      <c r="B252" s="20"/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3">
      <c r="A253" s="23">
        <f t="shared" si="17"/>
        <v>41518</v>
      </c>
      <c r="B253" s="20" t="s">
        <v>50</v>
      </c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>
        <v>2</v>
      </c>
      <c r="I253" s="13"/>
      <c r="J253" s="11"/>
      <c r="K253" s="20" t="s">
        <v>159</v>
      </c>
    </row>
    <row r="254" spans="1:11" x14ac:dyDescent="0.3">
      <c r="A254" s="23">
        <f t="shared" si="17"/>
        <v>41548</v>
      </c>
      <c r="B254" s="20"/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3">
      <c r="A255" s="23">
        <f t="shared" si="17"/>
        <v>41579</v>
      </c>
      <c r="B255" s="20"/>
      <c r="C255" s="13">
        <v>1.25</v>
      </c>
      <c r="D255" s="39"/>
      <c r="E255" s="13"/>
      <c r="F255" s="20"/>
      <c r="G255" s="13">
        <f>IF(ISBLANK(Table1[[#This Row],[EARNED]]),"",Table1[[#This Row],[EARNED]])</f>
        <v>1.25</v>
      </c>
      <c r="H255" s="39"/>
      <c r="I255" s="13"/>
      <c r="J255" s="11"/>
      <c r="K255" s="20"/>
    </row>
    <row r="256" spans="1:11" x14ac:dyDescent="0.3">
      <c r="A256" s="23">
        <f t="shared" si="17"/>
        <v>41609</v>
      </c>
      <c r="B256" s="20" t="s">
        <v>117</v>
      </c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 t="s">
        <v>160</v>
      </c>
    </row>
    <row r="257" spans="1:11" x14ac:dyDescent="0.3">
      <c r="A257" s="23"/>
      <c r="B257" s="20" t="s">
        <v>97</v>
      </c>
      <c r="C257" s="13"/>
      <c r="D257" s="39">
        <v>2</v>
      </c>
      <c r="E257" s="13"/>
      <c r="F257" s="20"/>
      <c r="G257" s="13" t="str">
        <f>IF(ISBLANK(Table1[[#This Row],[EARNED]]),"",Table1[[#This Row],[EARNED]])</f>
        <v/>
      </c>
      <c r="H257" s="39"/>
      <c r="I257" s="13"/>
      <c r="J257" s="11"/>
      <c r="K257" s="20"/>
    </row>
    <row r="258" spans="1:11" x14ac:dyDescent="0.3">
      <c r="A258" s="48" t="s">
        <v>161</v>
      </c>
      <c r="B258" s="20"/>
      <c r="C258" s="13"/>
      <c r="D258" s="39"/>
      <c r="E258" s="13"/>
      <c r="F258" s="20"/>
      <c r="G258" s="13" t="str">
        <f>IF(ISBLANK(Table1[[#This Row],[EARNED]]),"",Table1[[#This Row],[EARNED]])</f>
        <v/>
      </c>
      <c r="H258" s="39"/>
      <c r="I258" s="13"/>
      <c r="J258" s="11"/>
      <c r="K258" s="20"/>
    </row>
    <row r="259" spans="1:11" x14ac:dyDescent="0.3">
      <c r="A259" s="23">
        <f>EDATE(A256,1)</f>
        <v>41640</v>
      </c>
      <c r="B259" s="20" t="s">
        <v>50</v>
      </c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>
        <v>2</v>
      </c>
      <c r="I259" s="13"/>
      <c r="J259" s="11"/>
      <c r="K259" s="20" t="s">
        <v>162</v>
      </c>
    </row>
    <row r="260" spans="1:11" x14ac:dyDescent="0.3">
      <c r="A260" s="23"/>
      <c r="B260" s="20" t="s">
        <v>50</v>
      </c>
      <c r="C260" s="13"/>
      <c r="D260" s="39"/>
      <c r="E260" s="13"/>
      <c r="F260" s="20"/>
      <c r="G260" s="13"/>
      <c r="H260" s="39">
        <v>2</v>
      </c>
      <c r="I260" s="13"/>
      <c r="J260" s="11"/>
      <c r="K260" s="20" t="s">
        <v>163</v>
      </c>
    </row>
    <row r="261" spans="1:11" x14ac:dyDescent="0.3">
      <c r="A261" s="23">
        <f>EDATE(A259,1)</f>
        <v>41671</v>
      </c>
      <c r="B261" s="20"/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3">
      <c r="A262" s="23">
        <f t="shared" ref="A262:A271" si="18">EDATE(A261,1)</f>
        <v>41699</v>
      </c>
      <c r="B262" s="20" t="s">
        <v>59</v>
      </c>
      <c r="C262" s="13">
        <v>1.25</v>
      </c>
      <c r="D262" s="39">
        <v>3</v>
      </c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 t="s">
        <v>164</v>
      </c>
    </row>
    <row r="263" spans="1:11" x14ac:dyDescent="0.3">
      <c r="A263" s="23">
        <f t="shared" si="18"/>
        <v>41730</v>
      </c>
      <c r="B263" s="20" t="s">
        <v>50</v>
      </c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>
        <v>2</v>
      </c>
      <c r="I263" s="13"/>
      <c r="J263" s="11"/>
      <c r="K263" s="20" t="s">
        <v>165</v>
      </c>
    </row>
    <row r="264" spans="1:11" x14ac:dyDescent="0.3">
      <c r="A264" s="23">
        <f t="shared" si="18"/>
        <v>41760</v>
      </c>
      <c r="B264" s="20" t="s">
        <v>50</v>
      </c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>
        <v>2</v>
      </c>
      <c r="I264" s="13"/>
      <c r="J264" s="11"/>
      <c r="K264" s="20" t="s">
        <v>166</v>
      </c>
    </row>
    <row r="265" spans="1:11" x14ac:dyDescent="0.3">
      <c r="A265" s="23">
        <f t="shared" si="18"/>
        <v>41791</v>
      </c>
      <c r="B265" s="20"/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/>
    </row>
    <row r="266" spans="1:11" x14ac:dyDescent="0.3">
      <c r="A266" s="23">
        <f t="shared" si="18"/>
        <v>41821</v>
      </c>
      <c r="B266" s="20"/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20"/>
    </row>
    <row r="267" spans="1:11" x14ac:dyDescent="0.3">
      <c r="A267" s="23">
        <f t="shared" si="18"/>
        <v>41852</v>
      </c>
      <c r="B267" s="20" t="s">
        <v>62</v>
      </c>
      <c r="C267" s="13">
        <v>1.25</v>
      </c>
      <c r="D267" s="39"/>
      <c r="E267" s="13"/>
      <c r="F267" s="20"/>
      <c r="G267" s="13">
        <f>IF(ISBLANK(Table1[[#This Row],[EARNED]]),"",Table1[[#This Row],[EARNED]])</f>
        <v>1.25</v>
      </c>
      <c r="H267" s="39">
        <v>1</v>
      </c>
      <c r="I267" s="13"/>
      <c r="J267" s="11"/>
      <c r="K267" s="52">
        <v>45143</v>
      </c>
    </row>
    <row r="268" spans="1:11" x14ac:dyDescent="0.3">
      <c r="A268" s="23">
        <f t="shared" si="18"/>
        <v>41883</v>
      </c>
      <c r="B268" s="20"/>
      <c r="C268" s="13">
        <v>1.25</v>
      </c>
      <c r="D268" s="39"/>
      <c r="E268" s="13"/>
      <c r="F268" s="20"/>
      <c r="G268" s="13">
        <f>IF(ISBLANK(Table1[[#This Row],[EARNED]]),"",Table1[[#This Row],[EARNED]])</f>
        <v>1.25</v>
      </c>
      <c r="H268" s="39"/>
      <c r="I268" s="13"/>
      <c r="J268" s="11"/>
      <c r="K268" s="20"/>
    </row>
    <row r="269" spans="1:11" x14ac:dyDescent="0.3">
      <c r="A269" s="23">
        <f t="shared" si="18"/>
        <v>41913</v>
      </c>
      <c r="B269" s="20"/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3">
      <c r="A270" s="23">
        <f t="shared" si="18"/>
        <v>41944</v>
      </c>
      <c r="B270" s="20"/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3">
      <c r="A271" s="23">
        <f t="shared" si="18"/>
        <v>41974</v>
      </c>
      <c r="B271" s="20" t="s">
        <v>51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3</v>
      </c>
      <c r="I271" s="13"/>
      <c r="J271" s="11"/>
      <c r="K271" s="20" t="s">
        <v>167</v>
      </c>
    </row>
    <row r="272" spans="1:11" x14ac:dyDescent="0.3">
      <c r="A272" s="23"/>
      <c r="B272" s="20" t="s">
        <v>97</v>
      </c>
      <c r="C272" s="13"/>
      <c r="D272" s="39">
        <v>2</v>
      </c>
      <c r="E272" s="13"/>
      <c r="F272" s="20"/>
      <c r="G272" s="13" t="str">
        <f>IF(ISBLANK(Table1[[#This Row],[EARNED]]),"",Table1[[#This Row],[EARNED]])</f>
        <v/>
      </c>
      <c r="H272" s="39"/>
      <c r="I272" s="13"/>
      <c r="J272" s="11"/>
      <c r="K272" s="20"/>
    </row>
    <row r="273" spans="1:11" x14ac:dyDescent="0.3">
      <c r="A273" s="48" t="s">
        <v>168</v>
      </c>
      <c r="B273" s="20"/>
      <c r="C273" s="13"/>
      <c r="D273" s="39"/>
      <c r="E273" s="13"/>
      <c r="F273" s="20"/>
      <c r="G273" s="13" t="str">
        <f>IF(ISBLANK(Table1[[#This Row],[EARNED]]),"",Table1[[#This Row],[EARNED]])</f>
        <v/>
      </c>
      <c r="H273" s="39"/>
      <c r="I273" s="13"/>
      <c r="J273" s="11"/>
      <c r="K273" s="20"/>
    </row>
    <row r="274" spans="1:11" x14ac:dyDescent="0.3">
      <c r="A274" s="23">
        <f>EDATE(A271,1)</f>
        <v>42005</v>
      </c>
      <c r="B274" s="20"/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/>
    </row>
    <row r="275" spans="1:11" x14ac:dyDescent="0.3">
      <c r="A275" s="23">
        <f>EDATE(A274,1)</f>
        <v>42036</v>
      </c>
      <c r="B275" s="20" t="s">
        <v>62</v>
      </c>
      <c r="C275" s="13">
        <v>1.25</v>
      </c>
      <c r="D275" s="39"/>
      <c r="E275" s="13"/>
      <c r="F275" s="20"/>
      <c r="G275" s="13">
        <f>IF(ISBLANK(Table1[[#This Row],[EARNED]]),"",Table1[[#This Row],[EARNED]])</f>
        <v>1.25</v>
      </c>
      <c r="H275" s="39">
        <v>1</v>
      </c>
      <c r="I275" s="13"/>
      <c r="J275" s="11"/>
      <c r="K275" s="52">
        <v>44959</v>
      </c>
    </row>
    <row r="276" spans="1:11" x14ac:dyDescent="0.3">
      <c r="A276" s="23"/>
      <c r="B276" s="20" t="s">
        <v>50</v>
      </c>
      <c r="C276" s="13"/>
      <c r="D276" s="39"/>
      <c r="E276" s="13"/>
      <c r="F276" s="20"/>
      <c r="G276" s="13"/>
      <c r="H276" s="39">
        <v>2</v>
      </c>
      <c r="I276" s="13"/>
      <c r="J276" s="11"/>
      <c r="K276" s="20" t="s">
        <v>169</v>
      </c>
    </row>
    <row r="277" spans="1:11" x14ac:dyDescent="0.3">
      <c r="A277" s="23"/>
      <c r="B277" s="20" t="s">
        <v>62</v>
      </c>
      <c r="C277" s="13"/>
      <c r="D277" s="39"/>
      <c r="E277" s="13"/>
      <c r="F277" s="20"/>
      <c r="G277" s="13"/>
      <c r="H277" s="39">
        <v>1</v>
      </c>
      <c r="I277" s="13"/>
      <c r="J277" s="11"/>
      <c r="K277" s="52">
        <v>44986</v>
      </c>
    </row>
    <row r="278" spans="1:11" x14ac:dyDescent="0.3">
      <c r="A278" s="23">
        <f>EDATE(A275,1)</f>
        <v>42064</v>
      </c>
      <c r="B278" s="20" t="s">
        <v>97</v>
      </c>
      <c r="C278" s="13">
        <v>1.25</v>
      </c>
      <c r="D278" s="39">
        <v>2</v>
      </c>
      <c r="E278" s="13"/>
      <c r="F278" s="20"/>
      <c r="G278" s="13">
        <f>IF(ISBLANK(Table1[[#This Row],[EARNED]]),"",Table1[[#This Row],[EARNED]])</f>
        <v>1.25</v>
      </c>
      <c r="H278" s="39"/>
      <c r="I278" s="13"/>
      <c r="J278" s="11"/>
      <c r="K278" s="20" t="s">
        <v>98</v>
      </c>
    </row>
    <row r="279" spans="1:11" x14ac:dyDescent="0.3">
      <c r="A279" s="23">
        <f t="shared" ref="A279:A289" si="19">EDATE(A278,1)</f>
        <v>42095</v>
      </c>
      <c r="B279" s="20"/>
      <c r="C279" s="13">
        <v>1.25</v>
      </c>
      <c r="D279" s="39"/>
      <c r="E279" s="13"/>
      <c r="F279" s="20"/>
      <c r="G279" s="13">
        <f>IF(ISBLANK(Table1[[#This Row],[EARNED]]),"",Table1[[#This Row],[EARNED]])</f>
        <v>1.25</v>
      </c>
      <c r="H279" s="39"/>
      <c r="I279" s="13"/>
      <c r="J279" s="11"/>
      <c r="K279" s="20"/>
    </row>
    <row r="280" spans="1:11" x14ac:dyDescent="0.3">
      <c r="A280" s="23">
        <f t="shared" si="19"/>
        <v>42125</v>
      </c>
      <c r="B280" s="20"/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20"/>
    </row>
    <row r="281" spans="1:11" x14ac:dyDescent="0.3">
      <c r="A281" s="23">
        <f t="shared" si="19"/>
        <v>42156</v>
      </c>
      <c r="B281" s="20"/>
      <c r="C281" s="13">
        <v>1.25</v>
      </c>
      <c r="D281" s="39"/>
      <c r="E281" s="13"/>
      <c r="F281" s="20"/>
      <c r="G281" s="13">
        <f>IF(ISBLANK(Table1[[#This Row],[EARNED]]),"",Table1[[#This Row],[EARNED]])</f>
        <v>1.25</v>
      </c>
      <c r="H281" s="39"/>
      <c r="I281" s="13"/>
      <c r="J281" s="11"/>
      <c r="K281" s="20"/>
    </row>
    <row r="282" spans="1:11" x14ac:dyDescent="0.3">
      <c r="A282" s="23">
        <f t="shared" si="19"/>
        <v>42186</v>
      </c>
      <c r="B282" s="20"/>
      <c r="C282" s="13">
        <v>1.25</v>
      </c>
      <c r="D282" s="39"/>
      <c r="E282" s="13"/>
      <c r="F282" s="20"/>
      <c r="G282" s="13">
        <f>IF(ISBLANK(Table1[[#This Row],[EARNED]]),"",Table1[[#This Row],[EARNED]])</f>
        <v>1.25</v>
      </c>
      <c r="H282" s="39"/>
      <c r="I282" s="13"/>
      <c r="J282" s="11"/>
      <c r="K282" s="20"/>
    </row>
    <row r="283" spans="1:11" x14ac:dyDescent="0.3">
      <c r="A283" s="23">
        <f t="shared" si="19"/>
        <v>42217</v>
      </c>
      <c r="B283" s="20" t="s">
        <v>62</v>
      </c>
      <c r="C283" s="13">
        <v>1.25</v>
      </c>
      <c r="D283" s="39"/>
      <c r="E283" s="13"/>
      <c r="F283" s="20"/>
      <c r="G283" s="13">
        <f>IF(ISBLANK(Table1[[#This Row],[EARNED]]),"",Table1[[#This Row],[EARNED]])</f>
        <v>1.25</v>
      </c>
      <c r="H283" s="39">
        <v>1</v>
      </c>
      <c r="I283" s="13"/>
      <c r="J283" s="11"/>
      <c r="K283" s="52">
        <v>45153</v>
      </c>
    </row>
    <row r="284" spans="1:11" x14ac:dyDescent="0.3">
      <c r="A284" s="23"/>
      <c r="B284" s="20" t="s">
        <v>62</v>
      </c>
      <c r="C284" s="13"/>
      <c r="D284" s="39"/>
      <c r="E284" s="13"/>
      <c r="F284" s="20"/>
      <c r="G284" s="13" t="str">
        <f>IF(ISBLANK(Table1[[#This Row],[EARNED]]),"",Table1[[#This Row],[EARNED]])</f>
        <v/>
      </c>
      <c r="H284" s="39">
        <v>1</v>
      </c>
      <c r="I284" s="13"/>
      <c r="J284" s="11"/>
      <c r="K284" s="52">
        <v>45168</v>
      </c>
    </row>
    <row r="285" spans="1:11" x14ac:dyDescent="0.3">
      <c r="A285" s="23">
        <f>EDATE(A283,1)</f>
        <v>42248</v>
      </c>
      <c r="B285" s="20"/>
      <c r="C285" s="13">
        <v>1.25</v>
      </c>
      <c r="D285" s="39"/>
      <c r="E285" s="13"/>
      <c r="F285" s="20"/>
      <c r="G285" s="13">
        <f>IF(ISBLANK(Table1[[#This Row],[EARNED]]),"",Table1[[#This Row],[EARNED]])</f>
        <v>1.25</v>
      </c>
      <c r="H285" s="39"/>
      <c r="I285" s="13"/>
      <c r="J285" s="11"/>
      <c r="K285" s="20"/>
    </row>
    <row r="286" spans="1:11" x14ac:dyDescent="0.3">
      <c r="A286" s="23">
        <f t="shared" si="19"/>
        <v>42278</v>
      </c>
      <c r="B286" s="20" t="s">
        <v>62</v>
      </c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>
        <v>1</v>
      </c>
      <c r="I286" s="13"/>
      <c r="J286" s="11"/>
      <c r="K286" s="52">
        <v>45214</v>
      </c>
    </row>
    <row r="287" spans="1:11" x14ac:dyDescent="0.3">
      <c r="A287" s="23"/>
      <c r="B287" s="20" t="s">
        <v>62</v>
      </c>
      <c r="C287" s="13"/>
      <c r="D287" s="39"/>
      <c r="E287" s="13"/>
      <c r="F287" s="20"/>
      <c r="G287" s="13"/>
      <c r="H287" s="39">
        <v>1</v>
      </c>
      <c r="I287" s="13"/>
      <c r="J287" s="11"/>
      <c r="K287" s="52">
        <v>45217</v>
      </c>
    </row>
    <row r="288" spans="1:11" x14ac:dyDescent="0.3">
      <c r="A288" s="23">
        <f>EDATE(A286,1)</f>
        <v>42309</v>
      </c>
      <c r="B288" s="20"/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20"/>
    </row>
    <row r="289" spans="1:11" x14ac:dyDescent="0.3">
      <c r="A289" s="23">
        <f t="shared" si="19"/>
        <v>42339</v>
      </c>
      <c r="B289" s="20" t="s">
        <v>78</v>
      </c>
      <c r="C289" s="13">
        <v>1.25</v>
      </c>
      <c r="D289" s="39">
        <v>5</v>
      </c>
      <c r="E289" s="13"/>
      <c r="F289" s="20"/>
      <c r="G289" s="13">
        <f>IF(ISBLANK(Table1[[#This Row],[EARNED]]),"",Table1[[#This Row],[EARNED]])</f>
        <v>1.25</v>
      </c>
      <c r="H289" s="39"/>
      <c r="I289" s="13"/>
      <c r="J289" s="11"/>
      <c r="K289" s="20"/>
    </row>
    <row r="290" spans="1:11" x14ac:dyDescent="0.3">
      <c r="A290" s="48" t="s">
        <v>170</v>
      </c>
      <c r="B290" s="20"/>
      <c r="C290" s="13"/>
      <c r="D290" s="39"/>
      <c r="E290" s="13"/>
      <c r="F290" s="20"/>
      <c r="G290" s="13" t="str">
        <f>IF(ISBLANK(Table1[[#This Row],[EARNED]]),"",Table1[[#This Row],[EARNED]])</f>
        <v/>
      </c>
      <c r="H290" s="39"/>
      <c r="I290" s="13"/>
      <c r="J290" s="11"/>
      <c r="K290" s="20"/>
    </row>
    <row r="291" spans="1:11" x14ac:dyDescent="0.3">
      <c r="A291" s="23">
        <f>EDATE(A289,1)</f>
        <v>42370</v>
      </c>
      <c r="B291" s="20" t="s">
        <v>50</v>
      </c>
      <c r="C291" s="13">
        <v>1.25</v>
      </c>
      <c r="D291" s="39"/>
      <c r="E291" s="13"/>
      <c r="F291" s="20"/>
      <c r="G291" s="13">
        <f>IF(ISBLANK(Table1[[#This Row],[EARNED]]),"",Table1[[#This Row],[EARNED]])</f>
        <v>1.25</v>
      </c>
      <c r="H291" s="39">
        <v>2</v>
      </c>
      <c r="I291" s="13"/>
      <c r="J291" s="11"/>
      <c r="K291" s="20" t="s">
        <v>171</v>
      </c>
    </row>
    <row r="292" spans="1:11" x14ac:dyDescent="0.3">
      <c r="A292" s="23">
        <f>EDATE(A291,1)</f>
        <v>42401</v>
      </c>
      <c r="B292" s="20"/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/>
      <c r="I292" s="13"/>
      <c r="J292" s="11"/>
      <c r="K292" s="20"/>
    </row>
    <row r="293" spans="1:11" x14ac:dyDescent="0.3">
      <c r="A293" s="23">
        <f t="shared" ref="A293:A302" si="20">EDATE(A292,1)</f>
        <v>42430</v>
      </c>
      <c r="B293" s="20" t="s">
        <v>97</v>
      </c>
      <c r="C293" s="13">
        <v>1.25</v>
      </c>
      <c r="D293" s="39">
        <v>2</v>
      </c>
      <c r="E293" s="13"/>
      <c r="F293" s="20"/>
      <c r="G293" s="13">
        <f>IF(ISBLANK(Table1[[#This Row],[EARNED]]),"",Table1[[#This Row],[EARNED]])</f>
        <v>1.25</v>
      </c>
      <c r="H293" s="39"/>
      <c r="I293" s="13"/>
      <c r="J293" s="11"/>
      <c r="K293" s="20" t="s">
        <v>154</v>
      </c>
    </row>
    <row r="294" spans="1:11" x14ac:dyDescent="0.3">
      <c r="A294" s="23">
        <f t="shared" si="20"/>
        <v>42461</v>
      </c>
      <c r="B294" s="20" t="s">
        <v>172</v>
      </c>
      <c r="C294" s="13">
        <v>1.25</v>
      </c>
      <c r="D294" s="39"/>
      <c r="E294" s="13"/>
      <c r="F294" s="20"/>
      <c r="G294" s="13">
        <f>IF(ISBLANK(Table1[[#This Row],[EARNED]]),"",Table1[[#This Row],[EARNED]])</f>
        <v>1.25</v>
      </c>
      <c r="H294" s="39">
        <v>10</v>
      </c>
      <c r="I294" s="13"/>
      <c r="J294" s="11"/>
      <c r="K294" s="20" t="s">
        <v>173</v>
      </c>
    </row>
    <row r="295" spans="1:11" x14ac:dyDescent="0.3">
      <c r="A295" s="23">
        <f t="shared" si="20"/>
        <v>42491</v>
      </c>
      <c r="B295" s="20" t="s">
        <v>62</v>
      </c>
      <c r="C295" s="13">
        <v>1.25</v>
      </c>
      <c r="D295" s="39"/>
      <c r="E295" s="13"/>
      <c r="F295" s="20"/>
      <c r="G295" s="13">
        <f>IF(ISBLANK(Table1[[#This Row],[EARNED]]),"",Table1[[#This Row],[EARNED]])</f>
        <v>1.25</v>
      </c>
      <c r="H295" s="39">
        <v>1</v>
      </c>
      <c r="I295" s="13"/>
      <c r="J295" s="11"/>
      <c r="K295" s="52">
        <v>45062</v>
      </c>
    </row>
    <row r="296" spans="1:11" x14ac:dyDescent="0.3">
      <c r="A296" s="23">
        <f t="shared" si="20"/>
        <v>42522</v>
      </c>
      <c r="B296" s="20"/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20"/>
    </row>
    <row r="297" spans="1:11" x14ac:dyDescent="0.3">
      <c r="A297" s="23">
        <f t="shared" si="20"/>
        <v>42552</v>
      </c>
      <c r="B297" s="20"/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/>
      <c r="I297" s="13"/>
      <c r="J297" s="11"/>
      <c r="K297" s="20"/>
    </row>
    <row r="298" spans="1:11" x14ac:dyDescent="0.3">
      <c r="A298" s="23">
        <f t="shared" si="20"/>
        <v>42583</v>
      </c>
      <c r="B298" s="20"/>
      <c r="C298" s="13">
        <v>1.25</v>
      </c>
      <c r="D298" s="39"/>
      <c r="E298" s="13"/>
      <c r="F298" s="20"/>
      <c r="G298" s="13">
        <f>IF(ISBLANK(Table1[[#This Row],[EARNED]]),"",Table1[[#This Row],[EARNED]])</f>
        <v>1.25</v>
      </c>
      <c r="H298" s="39"/>
      <c r="I298" s="13"/>
      <c r="J298" s="11"/>
      <c r="K298" s="20"/>
    </row>
    <row r="299" spans="1:11" x14ac:dyDescent="0.3">
      <c r="A299" s="23">
        <f t="shared" si="20"/>
        <v>42614</v>
      </c>
      <c r="B299" s="20"/>
      <c r="C299" s="13">
        <v>1.25</v>
      </c>
      <c r="D299" s="39"/>
      <c r="E299" s="13"/>
      <c r="F299" s="20"/>
      <c r="G299" s="13">
        <f>IF(ISBLANK(Table1[[#This Row],[EARNED]]),"",Table1[[#This Row],[EARNED]])</f>
        <v>1.25</v>
      </c>
      <c r="H299" s="39"/>
      <c r="I299" s="13"/>
      <c r="J299" s="11"/>
      <c r="K299" s="20"/>
    </row>
    <row r="300" spans="1:11" x14ac:dyDescent="0.3">
      <c r="A300" s="23">
        <f t="shared" si="20"/>
        <v>42644</v>
      </c>
      <c r="B300" s="20"/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/>
      <c r="I300" s="13"/>
      <c r="J300" s="11"/>
      <c r="K300" s="20"/>
    </row>
    <row r="301" spans="1:11" x14ac:dyDescent="0.3">
      <c r="A301" s="23">
        <f t="shared" si="20"/>
        <v>42675</v>
      </c>
      <c r="B301" s="20" t="s">
        <v>51</v>
      </c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>
        <v>3</v>
      </c>
      <c r="I301" s="13"/>
      <c r="J301" s="11"/>
      <c r="K301" s="20" t="s">
        <v>174</v>
      </c>
    </row>
    <row r="302" spans="1:11" x14ac:dyDescent="0.3">
      <c r="A302" s="23">
        <f t="shared" si="20"/>
        <v>42705</v>
      </c>
      <c r="B302" s="20" t="s">
        <v>59</v>
      </c>
      <c r="C302" s="13">
        <v>1.25</v>
      </c>
      <c r="D302" s="39">
        <v>3</v>
      </c>
      <c r="E302" s="13"/>
      <c r="F302" s="20"/>
      <c r="G302" s="13">
        <f>IF(ISBLANK(Table1[[#This Row],[EARNED]]),"",Table1[[#This Row],[EARNED]])</f>
        <v>1.25</v>
      </c>
      <c r="H302" s="39"/>
      <c r="I302" s="13"/>
      <c r="J302" s="11"/>
      <c r="K302" s="20"/>
    </row>
    <row r="303" spans="1:11" x14ac:dyDescent="0.3">
      <c r="A303" s="48" t="s">
        <v>175</v>
      </c>
      <c r="B303" s="20"/>
      <c r="C303" s="13"/>
      <c r="D303" s="39"/>
      <c r="E303" s="13"/>
      <c r="F303" s="20"/>
      <c r="G303" s="13" t="str">
        <f>IF(ISBLANK(Table1[[#This Row],[EARNED]]),"",Table1[[#This Row],[EARNED]])</f>
        <v/>
      </c>
      <c r="H303" s="39"/>
      <c r="I303" s="13"/>
      <c r="J303" s="11"/>
      <c r="K303" s="20"/>
    </row>
    <row r="304" spans="1:11" x14ac:dyDescent="0.3">
      <c r="A304" s="23">
        <f>EDATE(A302,1)</f>
        <v>42736</v>
      </c>
      <c r="B304" s="20" t="s">
        <v>45</v>
      </c>
      <c r="C304" s="13">
        <v>1.25</v>
      </c>
      <c r="D304" s="39">
        <v>3</v>
      </c>
      <c r="E304" s="13"/>
      <c r="F304" s="20"/>
      <c r="G304" s="13">
        <f>IF(ISBLANK(Table1[[#This Row],[EARNED]]),"",Table1[[#This Row],[EARNED]])</f>
        <v>1.25</v>
      </c>
      <c r="H304" s="39"/>
      <c r="I304" s="13"/>
      <c r="J304" s="11"/>
      <c r="K304" s="20"/>
    </row>
    <row r="305" spans="1:11" x14ac:dyDescent="0.3">
      <c r="A305" s="23">
        <f>EDATE(A304,1)</f>
        <v>42767</v>
      </c>
      <c r="B305" s="20" t="s">
        <v>176</v>
      </c>
      <c r="C305" s="13">
        <v>1.25</v>
      </c>
      <c r="D305" s="39"/>
      <c r="E305" s="13"/>
      <c r="F305" s="20"/>
      <c r="G305" s="13">
        <f>IF(ISBLANK(Table1[[#This Row],[EARNED]]),"",Table1[[#This Row],[EARNED]])</f>
        <v>1.25</v>
      </c>
      <c r="H305" s="39">
        <v>7</v>
      </c>
      <c r="I305" s="13"/>
      <c r="J305" s="11"/>
      <c r="K305" s="20" t="s">
        <v>177</v>
      </c>
    </row>
    <row r="306" spans="1:11" x14ac:dyDescent="0.3">
      <c r="A306" s="23"/>
      <c r="B306" s="20" t="s">
        <v>45</v>
      </c>
      <c r="C306" s="13"/>
      <c r="D306" s="39">
        <v>3</v>
      </c>
      <c r="E306" s="13"/>
      <c r="F306" s="20"/>
      <c r="G306" s="13"/>
      <c r="H306" s="39"/>
      <c r="I306" s="13"/>
      <c r="J306" s="11"/>
      <c r="K306" s="20" t="s">
        <v>178</v>
      </c>
    </row>
    <row r="307" spans="1:11" x14ac:dyDescent="0.3">
      <c r="A307" s="23">
        <f>EDATE(A305,1)</f>
        <v>42795</v>
      </c>
      <c r="B307" s="20"/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3">
      <c r="A308" s="23">
        <f t="shared" ref="A308:A316" si="21">EDATE(A307,1)</f>
        <v>42826</v>
      </c>
      <c r="B308" s="20"/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20"/>
    </row>
    <row r="309" spans="1:11" x14ac:dyDescent="0.3">
      <c r="A309" s="23">
        <f t="shared" si="21"/>
        <v>42856</v>
      </c>
      <c r="B309" s="20"/>
      <c r="C309" s="13">
        <v>1.25</v>
      </c>
      <c r="D309" s="39"/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3">
      <c r="A310" s="23">
        <f t="shared" si="21"/>
        <v>42887</v>
      </c>
      <c r="B310" s="20" t="s">
        <v>45</v>
      </c>
      <c r="C310" s="13">
        <v>1.25</v>
      </c>
      <c r="D310" s="39">
        <v>3</v>
      </c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 t="s">
        <v>179</v>
      </c>
    </row>
    <row r="311" spans="1:11" x14ac:dyDescent="0.3">
      <c r="A311" s="23">
        <f t="shared" si="21"/>
        <v>42917</v>
      </c>
      <c r="B311" s="20"/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/>
      <c r="I311" s="13"/>
      <c r="J311" s="11"/>
      <c r="K311" s="20"/>
    </row>
    <row r="312" spans="1:11" x14ac:dyDescent="0.3">
      <c r="A312" s="23">
        <f t="shared" si="21"/>
        <v>42948</v>
      </c>
      <c r="B312" s="20"/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3">
      <c r="A313" s="23">
        <f t="shared" si="21"/>
        <v>42979</v>
      </c>
      <c r="B313" s="20"/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/>
    </row>
    <row r="314" spans="1:11" x14ac:dyDescent="0.3">
      <c r="A314" s="23">
        <f t="shared" si="21"/>
        <v>43009</v>
      </c>
      <c r="B314" s="20" t="s">
        <v>180</v>
      </c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 t="s">
        <v>181</v>
      </c>
    </row>
    <row r="315" spans="1:11" x14ac:dyDescent="0.3">
      <c r="A315" s="23">
        <f t="shared" si="21"/>
        <v>43040</v>
      </c>
      <c r="B315" s="20"/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/>
      <c r="I315" s="13"/>
      <c r="J315" s="11"/>
      <c r="K315" s="20"/>
    </row>
    <row r="316" spans="1:11" x14ac:dyDescent="0.3">
      <c r="A316" s="23">
        <f t="shared" si="21"/>
        <v>43070</v>
      </c>
      <c r="B316" s="20"/>
      <c r="C316" s="13">
        <v>1.25</v>
      </c>
      <c r="D316" s="39"/>
      <c r="E316" s="13"/>
      <c r="F316" s="20"/>
      <c r="G316" s="13">
        <f>IF(ISBLANK(Table1[[#This Row],[EARNED]]),"",Table1[[#This Row],[EARNED]])</f>
        <v>1.25</v>
      </c>
      <c r="H316" s="39"/>
      <c r="I316" s="13"/>
      <c r="J316" s="11"/>
      <c r="K316" s="20"/>
    </row>
    <row r="317" spans="1:11" x14ac:dyDescent="0.3">
      <c r="A317" s="48" t="s">
        <v>44</v>
      </c>
      <c r="B317" s="20"/>
      <c r="C317" s="13"/>
      <c r="D317" s="39"/>
      <c r="E317" s="34" t="s">
        <v>32</v>
      </c>
      <c r="F317" s="20"/>
      <c r="G317" s="13" t="str">
        <f>IF(ISBLANK(Table1[[#This Row],[EARNED]]),"",Table1[[#This Row],[EARNED]])</f>
        <v/>
      </c>
      <c r="H317" s="39"/>
      <c r="I317" s="34" t="s">
        <v>32</v>
      </c>
      <c r="J317" s="11"/>
      <c r="K317" s="20"/>
    </row>
    <row r="318" spans="1:11" x14ac:dyDescent="0.3">
      <c r="A318" s="40">
        <v>43101</v>
      </c>
      <c r="B318" s="20"/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3">
      <c r="A319" s="40">
        <v>43132</v>
      </c>
      <c r="B319" s="20" t="s">
        <v>45</v>
      </c>
      <c r="C319" s="13">
        <v>1.25</v>
      </c>
      <c r="D319" s="39">
        <v>3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 t="s">
        <v>47</v>
      </c>
    </row>
    <row r="320" spans="1:11" x14ac:dyDescent="0.3">
      <c r="A320" s="40"/>
      <c r="B320" s="20" t="s">
        <v>45</v>
      </c>
      <c r="C320" s="13"/>
      <c r="D320" s="39">
        <v>3</v>
      </c>
      <c r="E320" s="9"/>
      <c r="F320" s="20"/>
      <c r="G320" s="13"/>
      <c r="H320" s="39"/>
      <c r="I320" s="9"/>
      <c r="J320" s="11"/>
      <c r="K320" s="20" t="s">
        <v>46</v>
      </c>
    </row>
    <row r="321" spans="1:11" x14ac:dyDescent="0.3">
      <c r="A321" s="40">
        <v>43160</v>
      </c>
      <c r="B321" s="20"/>
      <c r="C321" s="13"/>
      <c r="D321" s="39"/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/>
    </row>
    <row r="322" spans="1:11" x14ac:dyDescent="0.3">
      <c r="A322" s="40">
        <v>43191</v>
      </c>
      <c r="B322" s="20"/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/>
    </row>
    <row r="323" spans="1:11" x14ac:dyDescent="0.3">
      <c r="A323" s="40">
        <v>43221</v>
      </c>
      <c r="B323" s="20"/>
      <c r="C323" s="13"/>
      <c r="D323" s="39"/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3">
      <c r="A324" s="40">
        <v>43252</v>
      </c>
      <c r="B324" s="15"/>
      <c r="C324" s="42"/>
      <c r="D324" s="43"/>
      <c r="E324" s="9"/>
      <c r="F324" s="15"/>
      <c r="G324" s="42" t="str">
        <f>IF(ISBLANK(Table1[[#This Row],[EARNED]]),"",Table1[[#This Row],[EARNED]])</f>
        <v/>
      </c>
      <c r="H324" s="43"/>
      <c r="I324" s="9"/>
      <c r="J324" s="12"/>
      <c r="K324" s="15"/>
    </row>
    <row r="325" spans="1:11" x14ac:dyDescent="0.3">
      <c r="A325" s="40">
        <v>43282</v>
      </c>
      <c r="B325" s="20"/>
      <c r="C325" s="13"/>
      <c r="D325" s="39"/>
      <c r="E325" s="9"/>
      <c r="F325" s="20"/>
      <c r="G325" s="13" t="str">
        <f>IF(ISBLANK(Table1[[#This Row],[EARNED]]),"",Table1[[#This Row],[EARNED]])</f>
        <v/>
      </c>
      <c r="H325" s="39"/>
      <c r="I325" s="9"/>
      <c r="J325" s="11"/>
      <c r="K325" s="20"/>
    </row>
    <row r="326" spans="1:11" x14ac:dyDescent="0.3">
      <c r="A326" s="40">
        <v>43313</v>
      </c>
      <c r="B326" s="20"/>
      <c r="C326" s="13"/>
      <c r="D326" s="39"/>
      <c r="E326" s="9"/>
      <c r="F326" s="20"/>
      <c r="G326" s="13" t="str">
        <f>IF(ISBLANK(Table1[[#This Row],[EARNED]]),"",Table1[[#This Row],[EARNED]])</f>
        <v/>
      </c>
      <c r="H326" s="39"/>
      <c r="I326" s="9"/>
      <c r="J326" s="11"/>
      <c r="K326" s="20"/>
    </row>
    <row r="327" spans="1:11" x14ac:dyDescent="0.3">
      <c r="A327" s="40">
        <v>43344</v>
      </c>
      <c r="B327" s="20"/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20"/>
    </row>
    <row r="328" spans="1:11" x14ac:dyDescent="0.3">
      <c r="A328" s="40">
        <v>43374</v>
      </c>
      <c r="B328" s="20"/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20"/>
    </row>
    <row r="329" spans="1:11" x14ac:dyDescent="0.3">
      <c r="A329" s="40">
        <v>43405</v>
      </c>
      <c r="B329" s="20"/>
      <c r="C329" s="13"/>
      <c r="D329" s="39"/>
      <c r="E329" s="9"/>
      <c r="F329" s="20"/>
      <c r="G329" s="13" t="str">
        <f>IF(ISBLANK(Table1[[#This Row],[EARNED]]),"",Table1[[#This Row],[EARNED]])</f>
        <v/>
      </c>
      <c r="H329" s="39"/>
      <c r="I329" s="9"/>
      <c r="J329" s="11"/>
      <c r="K329" s="20"/>
    </row>
    <row r="330" spans="1:11" x14ac:dyDescent="0.3">
      <c r="A330" s="40">
        <v>43435</v>
      </c>
      <c r="B330" s="20"/>
      <c r="C330" s="13"/>
      <c r="D330" s="39"/>
      <c r="E330" s="9"/>
      <c r="F330" s="20"/>
      <c r="G330" s="13" t="str">
        <f>IF(ISBLANK(Table1[[#This Row],[EARNED]]),"",Table1[[#This Row],[EARNED]])</f>
        <v/>
      </c>
      <c r="H330" s="39"/>
      <c r="I330" s="9"/>
      <c r="J330" s="11"/>
      <c r="K330" s="20"/>
    </row>
    <row r="331" spans="1:11" x14ac:dyDescent="0.3">
      <c r="A331" s="48" t="s">
        <v>48</v>
      </c>
      <c r="B331" s="20"/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20"/>
    </row>
    <row r="332" spans="1:11" x14ac:dyDescent="0.3">
      <c r="A332" s="40">
        <v>43466</v>
      </c>
      <c r="B332" s="20"/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3">
      <c r="A333" s="40">
        <v>43497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3">
      <c r="A334" s="40">
        <v>43525</v>
      </c>
      <c r="B334" s="20" t="s">
        <v>45</v>
      </c>
      <c r="C334" s="13">
        <v>1.25</v>
      </c>
      <c r="D334" s="39">
        <v>3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 t="s">
        <v>52</v>
      </c>
    </row>
    <row r="335" spans="1:11" x14ac:dyDescent="0.3">
      <c r="A335" s="40">
        <v>43556</v>
      </c>
      <c r="B335" s="20" t="s">
        <v>49</v>
      </c>
      <c r="C335" s="13">
        <v>1.25</v>
      </c>
      <c r="D335" s="39">
        <v>2</v>
      </c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 t="s">
        <v>53</v>
      </c>
    </row>
    <row r="336" spans="1:11" x14ac:dyDescent="0.3">
      <c r="A336" s="40">
        <v>43586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3">
      <c r="A337" s="40">
        <v>43617</v>
      </c>
      <c r="B337" s="20" t="s">
        <v>50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>
        <v>2</v>
      </c>
      <c r="I337" s="9"/>
      <c r="J337" s="11"/>
      <c r="K337" s="20" t="s">
        <v>54</v>
      </c>
    </row>
    <row r="338" spans="1:11" x14ac:dyDescent="0.3">
      <c r="A338" s="40"/>
      <c r="B338" s="20" t="s">
        <v>51</v>
      </c>
      <c r="C338" s="13"/>
      <c r="D338" s="39"/>
      <c r="E338" s="9"/>
      <c r="F338" s="20"/>
      <c r="G338" s="13"/>
      <c r="H338" s="39">
        <v>3</v>
      </c>
      <c r="I338" s="9"/>
      <c r="J338" s="11"/>
      <c r="K338" s="20" t="s">
        <v>55</v>
      </c>
    </row>
    <row r="339" spans="1:11" x14ac:dyDescent="0.3">
      <c r="A339" s="40">
        <v>43647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3">
      <c r="A340" s="40">
        <v>43678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3">
      <c r="A341" s="40">
        <v>43709</v>
      </c>
      <c r="B341" s="20"/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3">
      <c r="A342" s="40">
        <v>43739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3">
      <c r="A343" s="40">
        <v>43770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3">
      <c r="A344" s="40">
        <v>43800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3">
      <c r="A345" s="48" t="s">
        <v>56</v>
      </c>
      <c r="B345" s="20"/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/>
      <c r="I345" s="9"/>
      <c r="J345" s="11"/>
      <c r="K345" s="20"/>
    </row>
    <row r="346" spans="1:11" x14ac:dyDescent="0.3">
      <c r="A346" s="40">
        <v>43831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3">
      <c r="A347" s="40">
        <v>43862</v>
      </c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3">
      <c r="A348" s="40">
        <v>43891</v>
      </c>
      <c r="B348" s="20" t="s">
        <v>50</v>
      </c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>
        <v>2</v>
      </c>
      <c r="I348" s="9"/>
      <c r="J348" s="11"/>
      <c r="K348" s="20" t="s">
        <v>57</v>
      </c>
    </row>
    <row r="349" spans="1:11" x14ac:dyDescent="0.3">
      <c r="A349" s="40"/>
      <c r="B349" s="20" t="s">
        <v>49</v>
      </c>
      <c r="C349" s="13"/>
      <c r="D349" s="39">
        <v>2</v>
      </c>
      <c r="E349" s="9"/>
      <c r="F349" s="20"/>
      <c r="G349" s="13"/>
      <c r="H349" s="39"/>
      <c r="I349" s="9"/>
      <c r="J349" s="11"/>
      <c r="K349" s="20" t="s">
        <v>58</v>
      </c>
    </row>
    <row r="350" spans="1:11" x14ac:dyDescent="0.3">
      <c r="A350" s="40">
        <v>43922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3">
      <c r="A351" s="40">
        <v>43952</v>
      </c>
      <c r="B351" s="20"/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3">
      <c r="A352" s="40">
        <v>43983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3">
      <c r="A353" s="40">
        <v>44013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3">
      <c r="A354" s="40">
        <v>44044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3">
      <c r="A355" s="40">
        <v>44075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3">
      <c r="A356" s="40">
        <v>44105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3">
      <c r="A357" s="40">
        <v>44136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3">
      <c r="A358" s="40">
        <v>44166</v>
      </c>
      <c r="B358" s="20" t="s">
        <v>59</v>
      </c>
      <c r="C358" s="13">
        <v>1.25</v>
      </c>
      <c r="D358" s="39">
        <v>3</v>
      </c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3">
      <c r="A359" s="48" t="s">
        <v>60</v>
      </c>
      <c r="B359" s="20"/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3">
      <c r="A360" s="40">
        <v>44197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3">
      <c r="A361" s="40">
        <v>44228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3">
      <c r="A362" s="40">
        <v>44256</v>
      </c>
      <c r="B362" s="20" t="s">
        <v>49</v>
      </c>
      <c r="C362" s="13">
        <v>1.25</v>
      </c>
      <c r="D362" s="39">
        <v>2</v>
      </c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 t="s">
        <v>63</v>
      </c>
    </row>
    <row r="363" spans="1:11" x14ac:dyDescent="0.3">
      <c r="A363" s="40">
        <v>44287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3">
      <c r="A364" s="40">
        <v>44317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3">
      <c r="A365" s="40">
        <v>44348</v>
      </c>
      <c r="B365" s="20" t="s">
        <v>61</v>
      </c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>
        <v>13</v>
      </c>
      <c r="I365" s="9"/>
      <c r="J365" s="11"/>
      <c r="K365" s="20" t="s">
        <v>64</v>
      </c>
    </row>
    <row r="366" spans="1:11" x14ac:dyDescent="0.3">
      <c r="A366" s="40"/>
      <c r="B366" s="20" t="s">
        <v>45</v>
      </c>
      <c r="C366" s="13"/>
      <c r="D366" s="39">
        <v>3</v>
      </c>
      <c r="E366" s="9"/>
      <c r="F366" s="20"/>
      <c r="G366" s="13"/>
      <c r="H366" s="39"/>
      <c r="I366" s="9"/>
      <c r="J366" s="11"/>
      <c r="K366" s="20" t="s">
        <v>65</v>
      </c>
    </row>
    <row r="367" spans="1:11" x14ac:dyDescent="0.3">
      <c r="A367" s="40">
        <v>44378</v>
      </c>
      <c r="B367" s="20"/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3">
      <c r="A368" s="40">
        <v>44409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3">
      <c r="A369" s="40">
        <v>44440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3">
      <c r="A370" s="40">
        <v>44470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3">
      <c r="A371" s="40">
        <v>44501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v>44531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3">
      <c r="A373" s="48" t="s">
        <v>66</v>
      </c>
      <c r="B373" s="20"/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3">
      <c r="A374" s="40">
        <v>44562</v>
      </c>
      <c r="B374" s="20" t="s">
        <v>45</v>
      </c>
      <c r="C374" s="13">
        <v>1.25</v>
      </c>
      <c r="D374" s="39">
        <v>3</v>
      </c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 t="s">
        <v>67</v>
      </c>
    </row>
    <row r="375" spans="1:11" x14ac:dyDescent="0.3">
      <c r="A375" s="40">
        <v>44593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3">
      <c r="A376" s="40">
        <v>44621</v>
      </c>
      <c r="B376" s="20" t="s">
        <v>49</v>
      </c>
      <c r="C376" s="13">
        <v>1.25</v>
      </c>
      <c r="D376" s="39">
        <v>2</v>
      </c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 t="s">
        <v>68</v>
      </c>
    </row>
    <row r="377" spans="1:11" x14ac:dyDescent="0.3">
      <c r="A377" s="40">
        <v>44652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3">
      <c r="A378" s="40">
        <v>44682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3">
      <c r="A379" s="40">
        <v>44713</v>
      </c>
      <c r="B379" s="20"/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3">
      <c r="A380" s="40">
        <v>44743</v>
      </c>
      <c r="B380" s="20" t="s">
        <v>50</v>
      </c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>
        <v>2</v>
      </c>
      <c r="I380" s="9"/>
      <c r="J380" s="11"/>
      <c r="K380" s="20" t="s">
        <v>69</v>
      </c>
    </row>
    <row r="381" spans="1:11" x14ac:dyDescent="0.3">
      <c r="A381" s="40"/>
      <c r="B381" s="20" t="s">
        <v>62</v>
      </c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>
        <v>1</v>
      </c>
      <c r="I381" s="9"/>
      <c r="J381" s="11"/>
      <c r="K381" s="49">
        <v>44752</v>
      </c>
    </row>
    <row r="382" spans="1:11" x14ac:dyDescent="0.3">
      <c r="A382" s="40">
        <v>44774</v>
      </c>
      <c r="B382" s="20"/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3">
      <c r="A383" s="40">
        <v>44805</v>
      </c>
      <c r="B383" s="20"/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3">
      <c r="A384" s="40">
        <v>44835</v>
      </c>
      <c r="B384" s="20" t="s">
        <v>62</v>
      </c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>
        <v>1</v>
      </c>
      <c r="I384" s="9"/>
      <c r="J384" s="11"/>
      <c r="K384" s="49">
        <v>44835</v>
      </c>
    </row>
    <row r="385" spans="1:11" x14ac:dyDescent="0.3">
      <c r="A385" s="40">
        <v>44866</v>
      </c>
      <c r="B385" s="20" t="s">
        <v>59</v>
      </c>
      <c r="C385" s="13">
        <v>1.25</v>
      </c>
      <c r="D385" s="39">
        <v>3</v>
      </c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 t="s">
        <v>70</v>
      </c>
    </row>
    <row r="386" spans="1:11" x14ac:dyDescent="0.3">
      <c r="A386" s="40">
        <v>44896</v>
      </c>
      <c r="B386" s="20" t="s">
        <v>50</v>
      </c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>
        <v>2</v>
      </c>
      <c r="I386" s="9"/>
      <c r="J386" s="11"/>
      <c r="K386" s="20" t="s">
        <v>71</v>
      </c>
    </row>
    <row r="387" spans="1:11" x14ac:dyDescent="0.3">
      <c r="A387" s="48" t="s">
        <v>72</v>
      </c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3">
      <c r="A388" s="40">
        <v>44927</v>
      </c>
      <c r="B388" s="20" t="s">
        <v>45</v>
      </c>
      <c r="C388" s="13">
        <v>1.25</v>
      </c>
      <c r="D388" s="39">
        <v>3</v>
      </c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 t="s">
        <v>73</v>
      </c>
    </row>
    <row r="389" spans="1:11" x14ac:dyDescent="0.3">
      <c r="A389" s="40">
        <v>44958</v>
      </c>
      <c r="B389" s="20"/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3">
      <c r="A390" s="40">
        <v>44986</v>
      </c>
      <c r="B390" s="20" t="s">
        <v>45</v>
      </c>
      <c r="C390" s="13">
        <v>1.25</v>
      </c>
      <c r="D390" s="39">
        <v>3</v>
      </c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 t="s">
        <v>74</v>
      </c>
    </row>
    <row r="391" spans="1:11" x14ac:dyDescent="0.3">
      <c r="A391" s="40">
        <v>45017</v>
      </c>
      <c r="B391" s="20" t="s">
        <v>182</v>
      </c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>
        <v>27</v>
      </c>
      <c r="I391" s="9"/>
      <c r="J391" s="11"/>
      <c r="K391" s="20" t="s">
        <v>184</v>
      </c>
    </row>
    <row r="392" spans="1:11" x14ac:dyDescent="0.3">
      <c r="A392" s="40">
        <v>45047</v>
      </c>
      <c r="B392" s="20" t="s">
        <v>183</v>
      </c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>
        <v>22</v>
      </c>
      <c r="I392" s="9"/>
      <c r="J392" s="11"/>
      <c r="K392" s="20" t="s">
        <v>185</v>
      </c>
    </row>
    <row r="393" spans="1:11" x14ac:dyDescent="0.3">
      <c r="A393" s="40">
        <v>45078</v>
      </c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3">
      <c r="A394" s="40">
        <v>45108</v>
      </c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3">
      <c r="A395" s="40">
        <v>45139</v>
      </c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3">
      <c r="A396" s="40">
        <v>45170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3">
      <c r="A397" s="40">
        <v>45200</v>
      </c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3">
      <c r="A398" s="40">
        <v>45231</v>
      </c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3">
      <c r="A399" s="40">
        <v>45261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3">
      <c r="A400" s="40">
        <v>45292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3">
      <c r="A401" s="40">
        <v>45323</v>
      </c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3">
      <c r="A402" s="40">
        <v>45352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3">
      <c r="A403" s="40">
        <v>45383</v>
      </c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3">
      <c r="A404" s="40">
        <v>45413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3">
      <c r="A405" s="40">
        <v>45444</v>
      </c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3">
      <c r="A406" s="40">
        <v>45474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3">
      <c r="A407" s="40">
        <v>45505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3">
      <c r="A408" s="40">
        <v>45536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3">
      <c r="A409" s="40">
        <v>45566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3">
      <c r="A410" s="40">
        <v>45597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3">
      <c r="A411" s="40">
        <v>45627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3">
      <c r="A412" s="40">
        <v>45658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3">
      <c r="A413" s="40">
        <v>45689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3">
      <c r="A414" s="40">
        <v>45717</v>
      </c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3">
      <c r="A415" s="40">
        <v>45748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3">
      <c r="A416" s="40">
        <v>45778</v>
      </c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3">
      <c r="A417" s="40">
        <v>45809</v>
      </c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3">
      <c r="A418" s="40">
        <v>45839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3">
      <c r="A419" s="40">
        <v>45870</v>
      </c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3">
      <c r="A420" s="40">
        <v>45901</v>
      </c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3">
      <c r="A421" s="40">
        <v>45931</v>
      </c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3">
      <c r="A422" s="40">
        <v>45962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3">
      <c r="A423" s="40">
        <v>45992</v>
      </c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3">
      <c r="A424" s="40">
        <v>46023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3">
      <c r="A425" s="40">
        <v>46054</v>
      </c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3">
      <c r="A426" s="40">
        <v>46082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3">
      <c r="A427" s="40">
        <v>46113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3">
      <c r="A428" s="40">
        <v>46143</v>
      </c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3">
      <c r="A429" s="40">
        <v>46174</v>
      </c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3">
      <c r="A430" s="40">
        <v>46204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3">
      <c r="A431" s="40">
        <v>46235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3">
      <c r="A432" s="40">
        <v>46266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3">
      <c r="A433" s="40">
        <v>46296</v>
      </c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3">
      <c r="A434" s="40">
        <v>46327</v>
      </c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3">
      <c r="A435" s="40">
        <v>46357</v>
      </c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3">
      <c r="A436" s="40">
        <v>46388</v>
      </c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3">
      <c r="A437" s="40">
        <v>46419</v>
      </c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3">
      <c r="A438" s="40">
        <v>46447</v>
      </c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3">
      <c r="A439" s="40">
        <v>46478</v>
      </c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3">
      <c r="A440" s="40">
        <v>46508</v>
      </c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3">
      <c r="A441" s="41"/>
      <c r="B441" s="15"/>
      <c r="C441" s="42"/>
      <c r="D441" s="43"/>
      <c r="E441" s="9"/>
      <c r="F441" s="15"/>
      <c r="G441" s="42" t="str">
        <f>IF(ISBLANK(Table1[[#This Row],[EARNED]]),"",Table1[[#This Row],[EARNED]])</f>
        <v/>
      </c>
      <c r="H441" s="43"/>
      <c r="I441" s="9"/>
      <c r="J441" s="12"/>
      <c r="K44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0.45800000000000002</v>
      </c>
      <c r="B3" s="11">
        <v>0.45800000000000002</v>
      </c>
      <c r="D3" s="11">
        <v>4</v>
      </c>
      <c r="E3" s="11">
        <v>2</v>
      </c>
      <c r="F3" s="11">
        <v>35</v>
      </c>
      <c r="G3" s="45">
        <f>SUMIFS(F7:F14,E7:E14,E3)+SUMIFS(D7:D66,C7:C66,F3)+D3</f>
        <v>4.3230000000000004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2023-06-08T07:19:25Z</dcterms:modified>
</cp:coreProperties>
</file>