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696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04" i="1"/>
  <c r="G200" i="1"/>
  <c r="G173" i="1" l="1"/>
  <c r="G168" i="1"/>
  <c r="G171" i="1"/>
  <c r="G166" i="1"/>
  <c r="G164" i="1"/>
  <c r="G143" i="1"/>
  <c r="G140" i="1"/>
  <c r="G141" i="1"/>
  <c r="G132" i="1"/>
  <c r="G133" i="1"/>
  <c r="G130" i="1"/>
  <c r="G127" i="1"/>
  <c r="G117" i="1"/>
  <c r="G120" i="1"/>
  <c r="G121" i="1"/>
  <c r="G114" i="1"/>
  <c r="G112" i="1"/>
  <c r="G104" i="1"/>
  <c r="G109" i="1"/>
  <c r="G107" i="1"/>
  <c r="G98" i="1"/>
  <c r="G99" i="1"/>
  <c r="G93" i="1"/>
  <c r="G83" i="1"/>
  <c r="G50" i="1"/>
  <c r="G46" i="1"/>
  <c r="G32" i="1"/>
  <c r="G13" i="1"/>
  <c r="G16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100" i="1"/>
  <c r="G101" i="1"/>
  <c r="G102" i="1"/>
  <c r="G103" i="1"/>
  <c r="G105" i="1"/>
  <c r="G106" i="1"/>
  <c r="G108" i="1"/>
  <c r="G110" i="1"/>
  <c r="G111" i="1"/>
  <c r="G113" i="1"/>
  <c r="G115" i="1"/>
  <c r="G116" i="1"/>
  <c r="G118" i="1"/>
  <c r="G119" i="1"/>
  <c r="G122" i="1"/>
  <c r="G123" i="1"/>
  <c r="G124" i="1"/>
  <c r="G125" i="1"/>
  <c r="G126" i="1"/>
  <c r="G128" i="1"/>
  <c r="G129" i="1"/>
  <c r="G131" i="1"/>
  <c r="G134" i="1"/>
  <c r="G135" i="1"/>
  <c r="G136" i="1"/>
  <c r="G137" i="1"/>
  <c r="G138" i="1"/>
  <c r="G139" i="1"/>
  <c r="G142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5" i="1"/>
  <c r="G167" i="1"/>
  <c r="G169" i="1"/>
  <c r="G170" i="1"/>
  <c r="G172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8" i="1"/>
  <c r="G189" i="1"/>
  <c r="G190" i="1"/>
  <c r="G191" i="1"/>
  <c r="G192" i="1"/>
  <c r="G193" i="1"/>
  <c r="G194" i="1"/>
  <c r="G195" i="1"/>
  <c r="G196" i="1"/>
  <c r="G199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2" i="1"/>
  <c r="G223" i="1"/>
  <c r="G224" i="1"/>
  <c r="G225" i="1"/>
  <c r="G226" i="1"/>
  <c r="G227" i="1"/>
  <c r="G228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12" i="1"/>
  <c r="G14" i="1"/>
  <c r="G15" i="1"/>
  <c r="G17" i="1"/>
  <c r="G18" i="1"/>
  <c r="G19" i="1"/>
  <c r="G20" i="1"/>
  <c r="G21" i="1"/>
  <c r="G22" i="1"/>
  <c r="G23" i="1"/>
  <c r="G365" i="1" l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301" i="1"/>
  <c r="G302" i="1"/>
  <c r="G303" i="1"/>
  <c r="G304" i="1"/>
  <c r="G305" i="1"/>
  <c r="G30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<sst xmlns="http://schemas.openxmlformats.org/spreadsheetml/2006/main" count="310" uniqueCount="171">
  <si>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</si>
  <si>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</si>
  <si>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</si>
  <si>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</si>
  <si>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</si>
  <si>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</si>
  <si>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</si>
  <si>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</si>
  <si>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</si>
  <si>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</si>
  <si>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</si>
  <si>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</si>
  <si>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</si>
  <si>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</si>
  <si>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</si>
  <si>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</si>
  <si>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</si>
  <si>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</si>
  <si>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</si>
  <si>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</si>
  <si>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</si>
  <si>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</si>
  <si>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</si>
  <si>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</si>
  <si>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</si>
  <si>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</si>
  <si>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</si>
  <si>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</si>
  <si>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</si>
  <si>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</si>
  <si>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</si>
  <si>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</si>
  <si>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</si>
  <si>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</si>
  <si>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</si>
  <si>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</si>
  <si>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</si>
  <si>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</si>
  <si>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</si>
  <si>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</si>
  <si>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</si>
  <si>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</si>
  <si>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CANALOG, EUGENE V.</t>
  </si>
  <si>
    <t>PERMANENT</t>
  </si>
  <si>
    <t>2018</t>
  </si>
  <si>
    <t>VL(3-0-0)</t>
  </si>
  <si>
    <t>FL(2-0-0)</t>
  </si>
  <si>
    <t>5/1-3/2018</t>
  </si>
  <si>
    <t>2019</t>
  </si>
  <si>
    <t>FL(5-0-0)</t>
  </si>
  <si>
    <t>2020</t>
  </si>
  <si>
    <t>2021</t>
  </si>
  <si>
    <t>SL(1-0-0)</t>
  </si>
  <si>
    <t>SL(2-0-0)</t>
  </si>
  <si>
    <t>9/16,17/2021</t>
  </si>
  <si>
    <t>12/22,27,29,31/2021</t>
  </si>
  <si>
    <t>2022</t>
  </si>
  <si>
    <t>SP(1-0-0)</t>
  </si>
  <si>
    <t>DENTAL AIDE</t>
  </si>
  <si>
    <t>CHO</t>
  </si>
  <si>
    <t>2023</t>
  </si>
  <si>
    <t>3/23,24/2023</t>
  </si>
  <si>
    <t>LEAVE TRANSFER FROM GSO</t>
  </si>
  <si>
    <t>AS OF JUNE 30, 1998</t>
  </si>
  <si>
    <t>07/01/1998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</si>
  <si>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</si>
  <si>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</si>
  <si>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</si>
  <si>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</si>
  <si>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</si>
  <si>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</si>
  <si>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</si>
  <si>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</si>
  <si>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</si>
  <si>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</si>
  <si>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</si>
  <si>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</si>
  <si>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</si>
  <si>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</si>
  <si>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</si>
  <si>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</si>
  <si>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</si>
  <si>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</si>
  <si>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</si>
  <si>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UT(0-0-10)</t>
  </si>
  <si>
    <t>UT(0-1-8)</t>
  </si>
  <si>
    <t>UT(0-0-20)</t>
  </si>
  <si>
    <t>UT(0-0-28)</t>
  </si>
  <si>
    <t>UT(0-0-45)</t>
  </si>
  <si>
    <t>UT(0-0-15)</t>
  </si>
  <si>
    <t>UT(0-0-12)</t>
  </si>
  <si>
    <t>UT(0-0-5)</t>
  </si>
  <si>
    <t>UT(0-0-7)</t>
  </si>
  <si>
    <t>UT(0-0-18)</t>
  </si>
  <si>
    <t>VL(5-0-0)</t>
  </si>
  <si>
    <t>06/02-06/2003</t>
  </si>
  <si>
    <t>SL(4-0-0)</t>
  </si>
  <si>
    <t>SL(14-0-0)</t>
  </si>
  <si>
    <t>VL(2-0-0)</t>
  </si>
  <si>
    <t>08/12-29/2003</t>
  </si>
  <si>
    <t>08/05-08/2003</t>
  </si>
  <si>
    <t>UT(0-0-30)</t>
  </si>
  <si>
    <t>12/29,30/2003</t>
  </si>
  <si>
    <t>05/20,21/2004</t>
  </si>
  <si>
    <t>UT(0-0-50)</t>
  </si>
  <si>
    <t>B-DAY.L. 09/06/2004</t>
  </si>
  <si>
    <t>DOMESTIC 09/03/2004</t>
  </si>
  <si>
    <t>08/03-06/2004</t>
  </si>
  <si>
    <t>01/18,19/2005</t>
  </si>
  <si>
    <t>SL(3-0-0)</t>
  </si>
  <si>
    <t>04/07,08/2005</t>
  </si>
  <si>
    <t>07/07,08,11/2005</t>
  </si>
  <si>
    <t>07/18-20/2005</t>
  </si>
  <si>
    <t>B-DAY.L. 09/06/2005</t>
  </si>
  <si>
    <t>DOMESTIC 01/21/2006</t>
  </si>
  <si>
    <t>02/01-03/2006</t>
  </si>
  <si>
    <t>SP(2-0-0)</t>
  </si>
  <si>
    <t>03/13,14,15/2006</t>
  </si>
  <si>
    <t>03/17,18/2006</t>
  </si>
  <si>
    <t>04/26-28/2006</t>
  </si>
  <si>
    <t>04/24,25/2006</t>
  </si>
  <si>
    <t>B-DAY 09/06/2006</t>
  </si>
  <si>
    <t>11/02,03/2006</t>
  </si>
  <si>
    <t>UT(0-1-20)</t>
  </si>
  <si>
    <t>B-DAY.L. 09/06/2007</t>
  </si>
  <si>
    <t>12/17-21/2007</t>
  </si>
  <si>
    <t>UT(0-0-6)</t>
  </si>
  <si>
    <t>UT(0-0-21)</t>
  </si>
  <si>
    <t>UT(0-0-17)</t>
  </si>
  <si>
    <t>SL(5-0-0)</t>
  </si>
  <si>
    <t>UT(0-0-47)</t>
  </si>
  <si>
    <t>UT(0-1-41)</t>
  </si>
  <si>
    <t>UT(0-0-22)</t>
  </si>
  <si>
    <t>12/15-19/2008</t>
  </si>
  <si>
    <t>UT(1-0-29)</t>
  </si>
  <si>
    <t>UT(0-0-19)</t>
  </si>
  <si>
    <t>UT(0-2-23)</t>
  </si>
  <si>
    <t>UT(0-2-38)</t>
  </si>
  <si>
    <t>12/14,17/2009</t>
  </si>
  <si>
    <t>B-DAY.L. 09/06/2010</t>
  </si>
  <si>
    <t>UT(0-2-29)</t>
  </si>
  <si>
    <t>UT(0-0-32)</t>
  </si>
  <si>
    <t>UT(0-6-37)</t>
  </si>
  <si>
    <t>UT(0-0-4)</t>
  </si>
  <si>
    <t>UT(0-4-0)</t>
  </si>
  <si>
    <t>UT(1-0-0)</t>
  </si>
  <si>
    <t>UT(0-0-16)</t>
  </si>
  <si>
    <t>UT(0-0-3)</t>
  </si>
  <si>
    <t>12/16-22/2011</t>
  </si>
  <si>
    <t>12/13-17/2010</t>
  </si>
  <si>
    <t>UT(0-2-10)</t>
  </si>
  <si>
    <t>UT(3-0-0)</t>
  </si>
  <si>
    <t>UT(2-4-0)</t>
  </si>
  <si>
    <t>UT(0-6-12)</t>
  </si>
  <si>
    <t>01/16-18/2013</t>
  </si>
  <si>
    <t>UT(0-0-13)</t>
  </si>
  <si>
    <t>UT(3-0-36)</t>
  </si>
  <si>
    <t>UT(0-1-35)</t>
  </si>
  <si>
    <t>UT(0-1-6)</t>
  </si>
  <si>
    <t>UT(0-0-42)</t>
  </si>
  <si>
    <t>UT(0-4-1)</t>
  </si>
  <si>
    <t>UT(0-2-6)</t>
  </si>
  <si>
    <t>UT(0-2-35)</t>
  </si>
  <si>
    <t>UT(0-3-45)</t>
  </si>
  <si>
    <t>UT(0-1-7)</t>
  </si>
  <si>
    <t>UT(0-3-11)</t>
  </si>
  <si>
    <t>UT(0-3-7)</t>
  </si>
  <si>
    <t>UT(0-2-9)</t>
  </si>
  <si>
    <t>UT(0-3-9)</t>
  </si>
  <si>
    <t>VL(11-0-0)</t>
  </si>
  <si>
    <t>05/16-31/2016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</si>
</sst>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5" fontId="0" fillId="0" borderId="6" xfId="0" quotePrefix="1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1"/>
  <sheetViews>
    <sheetView tabSelected="1" topLeftCell="A7" zoomScaleNormal="100" workbookViewId="0">
      <pane ySplit="1800" topLeftCell="A289" activePane="bottomLeft"/>
      <selection activeCell="L7" sqref="L7"/>
      <selection pane="bottomLeft" activeCell="D299" sqref="D29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29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29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8" t="s">
        <v>9</v>
      </c>
      <c r="B2" s="64" t="s">
        <v>42</v>
      </c>
      <c r="C2" s="64"/>
      <c r="D2" s="21" t="s">
        <v>14</v>
      </c>
      <c r="E2" s="10"/>
      <c r="F2" s="69"/>
      <c r="G2" s="69"/>
      <c r="H2" s="27" t="s">
        <v>10</v>
      </c>
      <c r="I2" s="24"/>
      <c r="J2" s="65"/>
      <c r="K2" s="66"/>
    </row>
    <row r="3" spans="1:11" x14ac:dyDescent="0.25">
      <c r="A3" s="18" t="s">
        <v>15</v>
      </c>
      <c r="B3" s="64" t="s">
        <v>58</v>
      </c>
      <c r="C3" s="64"/>
      <c r="D3" s="22" t="s">
        <v>13</v>
      </c>
      <c r="F3" s="70"/>
      <c r="G3" s="65"/>
      <c r="H3" s="25" t="s">
        <v>11</v>
      </c>
      <c r="I3" s="25"/>
      <c r="J3" s="67"/>
      <c r="K3" s="68"/>
    </row>
    <row r="4" spans="1:11" ht="14.45" customHeight="1" x14ac:dyDescent="0.25">
      <c r="A4" s="18" t="s">
        <v>16</v>
      </c>
      <c r="B4" s="64" t="s">
        <v>43</v>
      </c>
      <c r="C4" s="64"/>
      <c r="D4" s="22" t="s">
        <v>12</v>
      </c>
      <c r="F4" s="65" t="s">
        <v>59</v>
      </c>
      <c r="G4" s="65"/>
      <c r="H4" s="25" t="s">
        <v>17</v>
      </c>
      <c r="I4" s="25"/>
      <c r="J4" s="65"/>
      <c r="K4" s="66"/>
    </row>
    <row r="5" spans="1:11" x14ac:dyDescent="0.25">
      <c r="A5" s="16"/>
      <c r="H5" s="26" t="s">
        <v>18</v>
      </c>
      <c r="I5" s="26"/>
      <c r="K5" s="4"/>
    </row>
    <row r="6" spans="1:11" x14ac:dyDescent="0.25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25">
      <c r="A7" s="14"/>
      <c r="B7" s="14"/>
      <c r="C7" s="63" t="s">
        <v>8</v>
      </c>
      <c r="D7" s="63"/>
      <c r="E7" s="63"/>
      <c r="F7" s="63"/>
      <c r="G7" s="63" t="s">
        <v>7</v>
      </c>
      <c r="H7" s="63"/>
      <c r="I7" s="63"/>
      <c r="J7" s="6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9"/>
      <c r="B9" s="50" t="s">
        <v>23</v>
      </c>
      <c r="C9" s="41"/>
      <c r="D9" s="11"/>
      <c r="E9" s="13">
        <f>SUM(Table1[EARNED])-SUM(Table1[Absence Undertime W/ Pay])+CONVERTION!$A$3</f>
        <v>247.98099999999999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297.25</v>
      </c>
      <c r="J9" s="11"/>
      <c r="K9" s="20"/>
    </row>
    <row r="10" spans="1:11" x14ac:dyDescent="0.25">
      <c r="A10" s="52"/>
      <c r="B10" s="57" t="s">
        <v>62</v>
      </c>
      <c r="C10" s="59"/>
      <c r="D10" s="38"/>
      <c r="E10" s="13"/>
      <c r="F10" s="20"/>
      <c r="G10" s="13"/>
      <c r="H10" s="38"/>
      <c r="I10" s="13"/>
      <c r="J10" s="11"/>
      <c r="K10" s="20"/>
    </row>
    <row r="11" spans="1:11" x14ac:dyDescent="0.25">
      <c r="A11" s="53"/>
      <c r="B11" s="60" t="s">
        <v>63</v>
      </c>
      <c r="C11" s="58"/>
      <c r="D11" s="38"/>
      <c r="E11" s="13"/>
      <c r="F11" s="20"/>
      <c r="G11" s="13"/>
      <c r="H11" s="38"/>
      <c r="I11" s="13"/>
      <c r="J11" s="11"/>
      <c r="K11" s="20"/>
    </row>
    <row r="12" spans="1:11" x14ac:dyDescent="0.25">
      <c r="A12" s="51" t="s">
        <v>64</v>
      </c>
      <c r="B12" s="54"/>
      <c r="C12" s="13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25">
      <c r="A13" s="23">
        <v>36008</v>
      </c>
      <c r="B13" s="55"/>
      <c r="C13" s="13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25">
      <c r="A14" s="23">
        <v>36039</v>
      </c>
      <c r="B14" s="55"/>
      <c r="C14" s="13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25">
      <c r="A15" s="23">
        <v>36069</v>
      </c>
      <c r="B15" s="55" t="s">
        <v>52</v>
      </c>
      <c r="C15" s="13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>
        <v>1</v>
      </c>
      <c r="I15" s="13"/>
      <c r="J15" s="11"/>
      <c r="K15" s="48">
        <v>36090</v>
      </c>
    </row>
    <row r="16" spans="1:11" x14ac:dyDescent="0.25">
      <c r="A16" s="23"/>
      <c r="B16" s="55" t="s">
        <v>84</v>
      </c>
      <c r="C16" s="13"/>
      <c r="D16" s="38">
        <v>2.1000000000000001E-2</v>
      </c>
      <c r="E16" s="13"/>
      <c r="F16" s="20"/>
      <c r="G16" s="13" t="str">
        <f>IF(ISBLANK(Table1[[#This Row],[EARNED]]),"",Table1[[#This Row],[EARNED]])</f>
        <v/>
      </c>
      <c r="H16" s="38"/>
      <c r="I16" s="13"/>
      <c r="J16" s="11"/>
      <c r="K16" s="20"/>
    </row>
    <row r="17" spans="1:11" x14ac:dyDescent="0.25">
      <c r="A17" s="23">
        <v>36100</v>
      </c>
      <c r="B17" s="55" t="s">
        <v>52</v>
      </c>
      <c r="C17" s="13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>
        <v>1</v>
      </c>
      <c r="I17" s="13"/>
      <c r="J17" s="11"/>
      <c r="K17" s="48">
        <v>36104</v>
      </c>
    </row>
    <row r="18" spans="1:11" x14ac:dyDescent="0.25">
      <c r="A18" s="23">
        <v>36130</v>
      </c>
      <c r="B18" s="55" t="s">
        <v>85</v>
      </c>
      <c r="C18" s="13">
        <v>1.25</v>
      </c>
      <c r="D18" s="38">
        <v>0.14200000000000002</v>
      </c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25">
      <c r="A19" s="47" t="s">
        <v>65</v>
      </c>
      <c r="B19" s="55"/>
      <c r="C19" s="13"/>
      <c r="D19" s="38"/>
      <c r="E19" s="61" t="s">
        <v>32</v>
      </c>
      <c r="F19" s="20"/>
      <c r="G19" s="13" t="str">
        <f>IF(ISBLANK(Table1[[#This Row],[EARNED]]),"",Table1[[#This Row],[EARNED]])</f>
        <v/>
      </c>
      <c r="H19" s="38"/>
      <c r="I19" s="61" t="s">
        <v>32</v>
      </c>
      <c r="J19" s="11"/>
      <c r="K19" s="20"/>
    </row>
    <row r="20" spans="1:11" x14ac:dyDescent="0.25">
      <c r="A20" s="23">
        <v>36161</v>
      </c>
      <c r="B20" s="55" t="s">
        <v>86</v>
      </c>
      <c r="C20" s="13">
        <v>1.25</v>
      </c>
      <c r="D20" s="38">
        <v>4.2000000000000003E-2</v>
      </c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25">
      <c r="A21" s="23">
        <v>36192</v>
      </c>
      <c r="B21" s="55" t="s">
        <v>87</v>
      </c>
      <c r="C21" s="13">
        <v>1.25</v>
      </c>
      <c r="D21" s="38">
        <v>5.8000000000000003E-2</v>
      </c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25">
      <c r="A22" s="23">
        <v>36220</v>
      </c>
      <c r="B22" s="55" t="s">
        <v>88</v>
      </c>
      <c r="C22" s="13">
        <v>1.25</v>
      </c>
      <c r="D22" s="38">
        <v>9.4E-2</v>
      </c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25">
      <c r="A23" s="23">
        <v>36251</v>
      </c>
      <c r="B23" s="55" t="s">
        <v>91</v>
      </c>
      <c r="C23" s="13">
        <v>1.25</v>
      </c>
      <c r="D23" s="38">
        <v>0.01</v>
      </c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25">
      <c r="A24" s="23">
        <v>36281</v>
      </c>
      <c r="B24" s="55" t="s">
        <v>52</v>
      </c>
      <c r="C24" s="13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>
        <v>1</v>
      </c>
      <c r="I24" s="13"/>
      <c r="J24" s="11"/>
      <c r="K24" s="48">
        <v>36293</v>
      </c>
    </row>
    <row r="25" spans="1:11" x14ac:dyDescent="0.25">
      <c r="A25" s="23">
        <v>36312</v>
      </c>
      <c r="B25" s="55" t="s">
        <v>89</v>
      </c>
      <c r="C25" s="13">
        <v>1.25</v>
      </c>
      <c r="D25" s="38">
        <v>3.1E-2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25">
      <c r="A26" s="23">
        <v>36342</v>
      </c>
      <c r="B26" s="55"/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25">
      <c r="A27" s="23">
        <v>36373</v>
      </c>
      <c r="B27" s="55"/>
      <c r="C27" s="13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25">
      <c r="A28" s="23">
        <v>36404</v>
      </c>
      <c r="B28" s="55"/>
      <c r="C28" s="13">
        <v>1.25</v>
      </c>
      <c r="D28" s="38"/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25">
      <c r="A29" s="23">
        <v>36434</v>
      </c>
      <c r="B29" s="55"/>
      <c r="C29" s="13">
        <v>1.25</v>
      </c>
      <c r="D29" s="38"/>
      <c r="E29" s="13"/>
      <c r="F29" s="20"/>
      <c r="G29" s="13">
        <f>IF(ISBLANK(Table1[[#This Row],[EARNED]]),"",Table1[[#This Row],[EARNED]])</f>
        <v>1.25</v>
      </c>
      <c r="H29" s="38"/>
      <c r="I29" s="13"/>
      <c r="J29" s="11"/>
      <c r="K29" s="20"/>
    </row>
    <row r="30" spans="1:11" x14ac:dyDescent="0.25">
      <c r="A30" s="23">
        <v>36465</v>
      </c>
      <c r="B30" s="55" t="s">
        <v>86</v>
      </c>
      <c r="C30" s="13">
        <v>1.25</v>
      </c>
      <c r="D30" s="38">
        <v>4.2000000000000003E-2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25">
      <c r="A31" s="23">
        <v>36495</v>
      </c>
      <c r="B31" s="55" t="s">
        <v>90</v>
      </c>
      <c r="C31" s="13">
        <v>1.25</v>
      </c>
      <c r="D31" s="38">
        <v>2.5000000000000008E-2</v>
      </c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25">
      <c r="A32" s="23"/>
      <c r="B32" s="55" t="s">
        <v>49</v>
      </c>
      <c r="C32" s="13"/>
      <c r="D32" s="38">
        <v>5</v>
      </c>
      <c r="E32" s="13"/>
      <c r="F32" s="20"/>
      <c r="G32" s="13" t="str">
        <f>IF(ISBLANK(Table1[[#This Row],[EARNED]]),"",Table1[[#This Row],[EARNED]])</f>
        <v/>
      </c>
      <c r="H32" s="38"/>
      <c r="I32" s="13"/>
      <c r="J32" s="11"/>
      <c r="K32" s="20"/>
    </row>
    <row r="33" spans="1:11" x14ac:dyDescent="0.25">
      <c r="A33" s="47" t="s">
        <v>66</v>
      </c>
      <c r="B33" s="55"/>
      <c r="C33" s="13"/>
      <c r="D33" s="38"/>
      <c r="E33" s="61" t="s">
        <v>32</v>
      </c>
      <c r="F33" s="20"/>
      <c r="G33" s="13" t="str">
        <f>IF(ISBLANK(Table1[[#This Row],[EARNED]]),"",Table1[[#This Row],[EARNED]])</f>
        <v/>
      </c>
      <c r="H33" s="38"/>
      <c r="I33" s="61" t="s">
        <v>32</v>
      </c>
      <c r="J33" s="11"/>
      <c r="K33" s="20"/>
    </row>
    <row r="34" spans="1:11" x14ac:dyDescent="0.25">
      <c r="A34" s="23">
        <v>36526</v>
      </c>
      <c r="B34" s="55"/>
      <c r="C34" s="13">
        <v>1.25</v>
      </c>
      <c r="D34" s="38"/>
      <c r="E34" s="13"/>
      <c r="F34" s="20"/>
      <c r="G34" s="13">
        <f>IF(ISBLANK(Table1[[#This Row],[EARNED]]),"",Table1[[#This Row],[EARNED]])</f>
        <v>1.25</v>
      </c>
      <c r="H34" s="38"/>
      <c r="I34" s="13"/>
      <c r="J34" s="11"/>
      <c r="K34" s="20"/>
    </row>
    <row r="35" spans="1:11" x14ac:dyDescent="0.25">
      <c r="A35" s="23">
        <v>36557</v>
      </c>
      <c r="B35" s="55" t="s">
        <v>92</v>
      </c>
      <c r="C35" s="13">
        <v>1.25</v>
      </c>
      <c r="D35" s="38">
        <v>1.4999999999999999E-2</v>
      </c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25">
      <c r="A36" s="23">
        <v>36586</v>
      </c>
      <c r="B36" s="55"/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25">
      <c r="A37" s="23">
        <v>36617</v>
      </c>
      <c r="B37" s="55"/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25">
      <c r="A38" s="23">
        <v>36647</v>
      </c>
      <c r="B38" s="55" t="s">
        <v>89</v>
      </c>
      <c r="C38" s="13">
        <v>1.25</v>
      </c>
      <c r="D38" s="38">
        <v>3.1E-2</v>
      </c>
      <c r="E38" s="13"/>
      <c r="F38" s="20"/>
      <c r="G38" s="13">
        <f>IF(ISBLANK(Table1[[#This Row],[EARNED]]),"",Table1[[#This Row],[EARNED]])</f>
        <v>1.25</v>
      </c>
      <c r="H38" s="38"/>
      <c r="I38" s="13"/>
      <c r="J38" s="11"/>
      <c r="K38" s="20"/>
    </row>
    <row r="39" spans="1:11" x14ac:dyDescent="0.25">
      <c r="A39" s="23">
        <v>36678</v>
      </c>
      <c r="B39" s="55"/>
      <c r="C39" s="13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/>
    </row>
    <row r="40" spans="1:11" x14ac:dyDescent="0.25">
      <c r="A40" s="23">
        <v>36708</v>
      </c>
      <c r="B40" s="55" t="s">
        <v>52</v>
      </c>
      <c r="C40" s="13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>
        <v>1</v>
      </c>
      <c r="I40" s="13"/>
      <c r="J40" s="11"/>
      <c r="K40" s="48">
        <v>36722</v>
      </c>
    </row>
    <row r="41" spans="1:11" x14ac:dyDescent="0.25">
      <c r="A41" s="23">
        <v>36739</v>
      </c>
      <c r="B41" s="55"/>
      <c r="C41" s="13">
        <v>1.25</v>
      </c>
      <c r="D41" s="38"/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/>
    </row>
    <row r="42" spans="1:11" x14ac:dyDescent="0.25">
      <c r="A42" s="23">
        <v>36770</v>
      </c>
      <c r="B42" s="55"/>
      <c r="C42" s="13">
        <v>1.25</v>
      </c>
      <c r="D42" s="38"/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25">
      <c r="A43" s="23">
        <v>36800</v>
      </c>
      <c r="B43" s="55"/>
      <c r="C43" s="13">
        <v>1.25</v>
      </c>
      <c r="D43" s="38"/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25">
      <c r="A44" s="23">
        <v>36831</v>
      </c>
      <c r="B44" s="55" t="s">
        <v>86</v>
      </c>
      <c r="C44" s="13">
        <v>1.25</v>
      </c>
      <c r="D44" s="38">
        <v>4.2000000000000003E-2</v>
      </c>
      <c r="E44" s="13"/>
      <c r="F44" s="20"/>
      <c r="G44" s="13">
        <f>IF(ISBLANK(Table1[[#This Row],[EARNED]]),"",Table1[[#This Row],[EARNED]])</f>
        <v>1.25</v>
      </c>
      <c r="H44" s="38"/>
      <c r="I44" s="13"/>
      <c r="J44" s="11"/>
      <c r="K44" s="20"/>
    </row>
    <row r="45" spans="1:11" x14ac:dyDescent="0.25">
      <c r="A45" s="23">
        <v>36861</v>
      </c>
      <c r="B45" s="55" t="s">
        <v>49</v>
      </c>
      <c r="C45" s="13">
        <v>1.25</v>
      </c>
      <c r="D45" s="38">
        <v>5</v>
      </c>
      <c r="E45" s="13"/>
      <c r="F45" s="20"/>
      <c r="G45" s="13">
        <f>IF(ISBLANK(Table1[[#This Row],[EARNED]]),"",Table1[[#This Row],[EARNED]])</f>
        <v>1.25</v>
      </c>
      <c r="H45" s="38"/>
      <c r="I45" s="13"/>
      <c r="J45" s="11"/>
      <c r="K45" s="20"/>
    </row>
    <row r="46" spans="1:11" x14ac:dyDescent="0.25">
      <c r="A46" s="23"/>
      <c r="B46" s="55" t="s">
        <v>93</v>
      </c>
      <c r="C46" s="13"/>
      <c r="D46" s="38">
        <v>3.6999999999999998E-2</v>
      </c>
      <c r="E46" s="13"/>
      <c r="F46" s="20"/>
      <c r="G46" s="13" t="str">
        <f>IF(ISBLANK(Table1[[#This Row],[EARNED]]),"",Table1[[#This Row],[EARNED]])</f>
        <v/>
      </c>
      <c r="H46" s="38"/>
      <c r="I46" s="13"/>
      <c r="J46" s="11"/>
      <c r="K46" s="20"/>
    </row>
    <row r="47" spans="1:11" x14ac:dyDescent="0.25">
      <c r="A47" s="47" t="s">
        <v>67</v>
      </c>
      <c r="B47" s="55"/>
      <c r="C47" s="13"/>
      <c r="D47" s="38"/>
      <c r="E47" s="61" t="s">
        <v>32</v>
      </c>
      <c r="F47" s="20"/>
      <c r="G47" s="13" t="str">
        <f>IF(ISBLANK(Table1[[#This Row],[EARNED]]),"",Table1[[#This Row],[EARNED]])</f>
        <v/>
      </c>
      <c r="H47" s="38"/>
      <c r="I47" s="61" t="s">
        <v>32</v>
      </c>
      <c r="J47" s="11"/>
      <c r="K47" s="20"/>
    </row>
    <row r="48" spans="1:11" x14ac:dyDescent="0.25">
      <c r="A48" s="23">
        <v>36892</v>
      </c>
      <c r="B48" s="55"/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25">
      <c r="A49" s="23">
        <v>36923</v>
      </c>
      <c r="B49" s="55" t="s">
        <v>52</v>
      </c>
      <c r="C49" s="13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>
        <v>1</v>
      </c>
      <c r="I49" s="13"/>
      <c r="J49" s="11"/>
      <c r="K49" s="48">
        <v>36934</v>
      </c>
    </row>
    <row r="50" spans="1:11" x14ac:dyDescent="0.25">
      <c r="A50" s="23"/>
      <c r="B50" s="55" t="s">
        <v>91</v>
      </c>
      <c r="C50" s="13"/>
      <c r="D50" s="38">
        <v>0.01</v>
      </c>
      <c r="E50" s="13"/>
      <c r="F50" s="20"/>
      <c r="G50" s="13" t="str">
        <f>IF(ISBLANK(Table1[[#This Row],[EARNED]]),"",Table1[[#This Row],[EARNED]])</f>
        <v/>
      </c>
      <c r="H50" s="38"/>
      <c r="I50" s="13"/>
      <c r="J50" s="11"/>
      <c r="K50" s="20"/>
    </row>
    <row r="51" spans="1:11" x14ac:dyDescent="0.25">
      <c r="A51" s="23">
        <v>36951</v>
      </c>
      <c r="B51" s="55"/>
      <c r="C51" s="13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/>
      <c r="I51" s="13"/>
      <c r="J51" s="11"/>
      <c r="K51" s="20"/>
    </row>
    <row r="52" spans="1:11" x14ac:dyDescent="0.25">
      <c r="A52" s="23">
        <v>36982</v>
      </c>
      <c r="B52" s="55"/>
      <c r="C52" s="13">
        <v>1.25</v>
      </c>
      <c r="D52" s="38"/>
      <c r="E52" s="13"/>
      <c r="F52" s="20"/>
      <c r="G52" s="13">
        <f>IF(ISBLANK(Table1[[#This Row],[EARNED]]),"",Table1[[#This Row],[EARNED]])</f>
        <v>1.25</v>
      </c>
      <c r="H52" s="38"/>
      <c r="I52" s="13"/>
      <c r="J52" s="11"/>
      <c r="K52" s="20"/>
    </row>
    <row r="53" spans="1:11" x14ac:dyDescent="0.25">
      <c r="A53" s="23">
        <v>37012</v>
      </c>
      <c r="B53" s="55"/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25">
      <c r="A54" s="23">
        <v>37043</v>
      </c>
      <c r="B54" s="55"/>
      <c r="C54" s="13">
        <v>1.25</v>
      </c>
      <c r="D54" s="38"/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/>
    </row>
    <row r="55" spans="1:11" x14ac:dyDescent="0.25">
      <c r="A55" s="23">
        <v>37073</v>
      </c>
      <c r="B55" s="55"/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25">
      <c r="A56" s="23">
        <v>37104</v>
      </c>
      <c r="B56" s="55"/>
      <c r="C56" s="13">
        <v>1.25</v>
      </c>
      <c r="D56" s="38"/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/>
    </row>
    <row r="57" spans="1:11" x14ac:dyDescent="0.25">
      <c r="A57" s="23">
        <v>37135</v>
      </c>
      <c r="B57" s="55"/>
      <c r="C57" s="13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/>
      <c r="I57" s="13"/>
      <c r="J57" s="11"/>
      <c r="K57" s="20"/>
    </row>
    <row r="58" spans="1:11" x14ac:dyDescent="0.25">
      <c r="A58" s="23">
        <v>37165</v>
      </c>
      <c r="B58" s="55"/>
      <c r="C58" s="13">
        <v>1.25</v>
      </c>
      <c r="D58" s="38"/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25">
      <c r="A59" s="23">
        <v>37196</v>
      </c>
      <c r="B59" s="55"/>
      <c r="C59" s="13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25">
      <c r="A60" s="23">
        <v>37226</v>
      </c>
      <c r="B60" s="55" t="s">
        <v>49</v>
      </c>
      <c r="C60" s="13">
        <v>1.25</v>
      </c>
      <c r="D60" s="38">
        <v>5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25">
      <c r="A61" s="47" t="s">
        <v>68</v>
      </c>
      <c r="B61" s="55"/>
      <c r="C61" s="13"/>
      <c r="D61" s="38"/>
      <c r="E61" s="61" t="s">
        <v>32</v>
      </c>
      <c r="F61" s="20"/>
      <c r="G61" s="13" t="str">
        <f>IF(ISBLANK(Table1[[#This Row],[EARNED]]),"",Table1[[#This Row],[EARNED]])</f>
        <v/>
      </c>
      <c r="H61" s="38"/>
      <c r="I61" s="61" t="s">
        <v>32</v>
      </c>
      <c r="J61" s="11"/>
      <c r="K61" s="20"/>
    </row>
    <row r="62" spans="1:11" x14ac:dyDescent="0.25">
      <c r="A62" s="23">
        <v>37257</v>
      </c>
      <c r="B62" s="55"/>
      <c r="C62" s="13">
        <v>1.25</v>
      </c>
      <c r="D62" s="38"/>
      <c r="E62" s="13"/>
      <c r="F62" s="20"/>
      <c r="G62" s="13">
        <f>IF(ISBLANK(Table1[[#This Row],[EARNED]]),"",Table1[[#This Row],[EARNED]])</f>
        <v>1.25</v>
      </c>
      <c r="H62" s="38"/>
      <c r="I62" s="13"/>
      <c r="J62" s="11"/>
      <c r="K62" s="20"/>
    </row>
    <row r="63" spans="1:11" x14ac:dyDescent="0.25">
      <c r="A63" s="23">
        <v>37288</v>
      </c>
      <c r="B63" s="55"/>
      <c r="C63" s="13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/>
      <c r="I63" s="13"/>
      <c r="J63" s="11"/>
      <c r="K63" s="20"/>
    </row>
    <row r="64" spans="1:11" x14ac:dyDescent="0.25">
      <c r="A64" s="23">
        <v>37316</v>
      </c>
      <c r="B64" s="55" t="s">
        <v>84</v>
      </c>
      <c r="C64" s="13">
        <v>1.25</v>
      </c>
      <c r="D64" s="38">
        <v>2.1000000000000001E-2</v>
      </c>
      <c r="E64" s="13"/>
      <c r="F64" s="20"/>
      <c r="G64" s="13">
        <f>IF(ISBLANK(Table1[[#This Row],[EARNED]]),"",Table1[[#This Row],[EARNED]])</f>
        <v>1.25</v>
      </c>
      <c r="H64" s="38"/>
      <c r="I64" s="13"/>
      <c r="J64" s="11"/>
      <c r="K64" s="20"/>
    </row>
    <row r="65" spans="1:11" x14ac:dyDescent="0.25">
      <c r="A65" s="23">
        <v>37347</v>
      </c>
      <c r="B65" s="55"/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/>
    </row>
    <row r="66" spans="1:11" x14ac:dyDescent="0.25">
      <c r="A66" s="23">
        <v>37377</v>
      </c>
      <c r="B66" s="55"/>
      <c r="C66" s="13">
        <v>1.25</v>
      </c>
      <c r="D66" s="38"/>
      <c r="E66" s="13"/>
      <c r="F66" s="20"/>
      <c r="G66" s="13">
        <f>IF(ISBLANK(Table1[[#This Row],[EARNED]]),"",Table1[[#This Row],[EARNED]])</f>
        <v>1.25</v>
      </c>
      <c r="H66" s="38"/>
      <c r="I66" s="13"/>
      <c r="J66" s="11"/>
      <c r="K66" s="20"/>
    </row>
    <row r="67" spans="1:11" x14ac:dyDescent="0.25">
      <c r="A67" s="23">
        <v>37408</v>
      </c>
      <c r="B67" s="55"/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/>
    </row>
    <row r="68" spans="1:11" x14ac:dyDescent="0.25">
      <c r="A68" s="23">
        <v>37438</v>
      </c>
      <c r="B68" s="55"/>
      <c r="C68" s="13">
        <v>1.25</v>
      </c>
      <c r="D68" s="38"/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25">
      <c r="A69" s="23">
        <v>37469</v>
      </c>
      <c r="B69" s="55"/>
      <c r="C69" s="13">
        <v>1.25</v>
      </c>
      <c r="D69" s="38"/>
      <c r="E69" s="13"/>
      <c r="F69" s="20"/>
      <c r="G69" s="13">
        <f>IF(ISBLANK(Table1[[#This Row],[EARNED]]),"",Table1[[#This Row],[EARNED]])</f>
        <v>1.25</v>
      </c>
      <c r="H69" s="38"/>
      <c r="I69" s="13"/>
      <c r="J69" s="11"/>
      <c r="K69" s="20"/>
    </row>
    <row r="70" spans="1:11" x14ac:dyDescent="0.25">
      <c r="A70" s="23">
        <v>37500</v>
      </c>
      <c r="B70" s="55"/>
      <c r="C70" s="13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25">
      <c r="A71" s="23">
        <v>37530</v>
      </c>
      <c r="B71" s="55"/>
      <c r="C71" s="13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25">
      <c r="A72" s="23">
        <v>37561</v>
      </c>
      <c r="B72" s="55"/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25">
      <c r="A73" s="23">
        <v>37591</v>
      </c>
      <c r="B73" s="55" t="s">
        <v>49</v>
      </c>
      <c r="C73" s="13">
        <v>1.25</v>
      </c>
      <c r="D73" s="38">
        <v>5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/>
    </row>
    <row r="74" spans="1:11" x14ac:dyDescent="0.25">
      <c r="A74" s="47" t="s">
        <v>69</v>
      </c>
      <c r="B74" s="55"/>
      <c r="C74" s="13"/>
      <c r="D74" s="38"/>
      <c r="E74" s="61" t="s">
        <v>32</v>
      </c>
      <c r="F74" s="20"/>
      <c r="G74" s="13" t="str">
        <f>IF(ISBLANK(Table1[[#This Row],[EARNED]]),"",Table1[[#This Row],[EARNED]])</f>
        <v/>
      </c>
      <c r="H74" s="38"/>
      <c r="I74" s="61" t="s">
        <v>32</v>
      </c>
      <c r="J74" s="11"/>
      <c r="K74" s="20"/>
    </row>
    <row r="75" spans="1:11" x14ac:dyDescent="0.25">
      <c r="A75" s="23">
        <v>37622</v>
      </c>
      <c r="B75" s="55"/>
      <c r="C75" s="13">
        <v>1.25</v>
      </c>
      <c r="D75" s="38"/>
      <c r="E75" s="13"/>
      <c r="F75" s="20"/>
      <c r="G75" s="13">
        <f>IF(ISBLANK(Table1[[#This Row],[EARNED]]),"",Table1[[#This Row],[EARNED]])</f>
        <v>1.25</v>
      </c>
      <c r="H75" s="38"/>
      <c r="I75" s="13"/>
      <c r="J75" s="11"/>
      <c r="K75" s="20"/>
    </row>
    <row r="76" spans="1:11" x14ac:dyDescent="0.25">
      <c r="A76" s="23">
        <v>37653</v>
      </c>
      <c r="B76" s="55"/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25">
      <c r="A77" s="23">
        <v>37681</v>
      </c>
      <c r="B77" s="55"/>
      <c r="C77" s="13">
        <v>1.25</v>
      </c>
      <c r="D77" s="38"/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/>
    </row>
    <row r="78" spans="1:11" x14ac:dyDescent="0.25">
      <c r="A78" s="23">
        <v>37712</v>
      </c>
      <c r="B78" s="55"/>
      <c r="C78" s="13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/>
      <c r="I78" s="13"/>
      <c r="J78" s="11"/>
      <c r="K78" s="20"/>
    </row>
    <row r="79" spans="1:11" x14ac:dyDescent="0.25">
      <c r="A79" s="23">
        <v>37742</v>
      </c>
      <c r="B79" s="55" t="s">
        <v>94</v>
      </c>
      <c r="C79" s="13">
        <v>1.25</v>
      </c>
      <c r="D79" s="38">
        <v>5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20" t="s">
        <v>95</v>
      </c>
    </row>
    <row r="80" spans="1:11" x14ac:dyDescent="0.25">
      <c r="A80" s="23">
        <v>37773</v>
      </c>
      <c r="B80" s="55"/>
      <c r="C80" s="13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25">
      <c r="A81" s="23">
        <v>37803</v>
      </c>
      <c r="B81" s="55"/>
      <c r="C81" s="13">
        <v>1.25</v>
      </c>
      <c r="D81" s="38"/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25">
      <c r="A82" s="23">
        <v>37834</v>
      </c>
      <c r="B82" s="55" t="s">
        <v>96</v>
      </c>
      <c r="C82" s="13">
        <v>1.25</v>
      </c>
      <c r="D82" s="38"/>
      <c r="E82" s="13"/>
      <c r="F82" s="20"/>
      <c r="G82" s="13">
        <f>IF(ISBLANK(Table1[[#This Row],[EARNED]]),"",Table1[[#This Row],[EARNED]])</f>
        <v>1.25</v>
      </c>
      <c r="H82" s="38">
        <v>4</v>
      </c>
      <c r="I82" s="13"/>
      <c r="J82" s="11"/>
      <c r="K82" s="20" t="s">
        <v>100</v>
      </c>
    </row>
    <row r="83" spans="1:11" x14ac:dyDescent="0.25">
      <c r="A83" s="23"/>
      <c r="B83" s="55" t="s">
        <v>97</v>
      </c>
      <c r="C83" s="13"/>
      <c r="D83" s="38"/>
      <c r="E83" s="13"/>
      <c r="F83" s="20"/>
      <c r="G83" s="13" t="str">
        <f>IF(ISBLANK(Table1[[#This Row],[EARNED]]),"",Table1[[#This Row],[EARNED]])</f>
        <v/>
      </c>
      <c r="H83" s="38">
        <v>14</v>
      </c>
      <c r="I83" s="13"/>
      <c r="J83" s="11"/>
      <c r="K83" s="20" t="s">
        <v>99</v>
      </c>
    </row>
    <row r="84" spans="1:11" x14ac:dyDescent="0.25">
      <c r="A84" s="23">
        <v>37865</v>
      </c>
      <c r="B84" s="55"/>
      <c r="C84" s="13">
        <v>1.25</v>
      </c>
      <c r="D84" s="38"/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25">
      <c r="A85" s="23">
        <v>37895</v>
      </c>
      <c r="B85" s="55" t="s">
        <v>52</v>
      </c>
      <c r="C85" s="13">
        <v>1.25</v>
      </c>
      <c r="D85" s="38"/>
      <c r="E85" s="13"/>
      <c r="F85" s="20"/>
      <c r="G85" s="13">
        <f>IF(ISBLANK(Table1[[#This Row],[EARNED]]),"",Table1[[#This Row],[EARNED]])</f>
        <v>1.25</v>
      </c>
      <c r="H85" s="38">
        <v>1</v>
      </c>
      <c r="I85" s="13"/>
      <c r="J85" s="11"/>
      <c r="K85" s="48">
        <v>37909</v>
      </c>
    </row>
    <row r="86" spans="1:11" x14ac:dyDescent="0.25">
      <c r="A86" s="23">
        <v>37926</v>
      </c>
      <c r="B86" s="55"/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25">
      <c r="A87" s="23">
        <v>37956</v>
      </c>
      <c r="B87" s="55" t="s">
        <v>98</v>
      </c>
      <c r="C87" s="13">
        <v>1.25</v>
      </c>
      <c r="D87" s="38">
        <v>2</v>
      </c>
      <c r="E87" s="13"/>
      <c r="F87" s="20"/>
      <c r="G87" s="13">
        <f>IF(ISBLANK(Table1[[#This Row],[EARNED]]),"",Table1[[#This Row],[EARNED]])</f>
        <v>1.25</v>
      </c>
      <c r="H87" s="38"/>
      <c r="I87" s="13"/>
      <c r="J87" s="11"/>
      <c r="K87" s="20" t="s">
        <v>102</v>
      </c>
    </row>
    <row r="88" spans="1:11" x14ac:dyDescent="0.25">
      <c r="A88" s="47" t="s">
        <v>70</v>
      </c>
      <c r="B88" s="55"/>
      <c r="C88" s="13"/>
      <c r="D88" s="38"/>
      <c r="E88" s="61" t="s">
        <v>32</v>
      </c>
      <c r="F88" s="20"/>
      <c r="G88" s="13" t="str">
        <f>IF(ISBLANK(Table1[[#This Row],[EARNED]]),"",Table1[[#This Row],[EARNED]])</f>
        <v/>
      </c>
      <c r="H88" s="38"/>
      <c r="I88" s="61" t="s">
        <v>32</v>
      </c>
      <c r="J88" s="11"/>
      <c r="K88" s="20"/>
    </row>
    <row r="89" spans="1:11" x14ac:dyDescent="0.25">
      <c r="A89" s="23">
        <v>37987</v>
      </c>
      <c r="B89" s="55" t="s">
        <v>86</v>
      </c>
      <c r="C89" s="13">
        <v>1.25</v>
      </c>
      <c r="D89" s="38">
        <v>4.2000000000000003E-2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25">
      <c r="A90" s="23">
        <v>38018</v>
      </c>
      <c r="B90" s="55" t="s">
        <v>84</v>
      </c>
      <c r="C90" s="13">
        <v>1.25</v>
      </c>
      <c r="D90" s="38">
        <v>2.1000000000000001E-2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25">
      <c r="A91" s="23">
        <v>38047</v>
      </c>
      <c r="B91" s="55"/>
      <c r="C91" s="13">
        <v>1.25</v>
      </c>
      <c r="D91" s="38"/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25">
      <c r="A92" s="23">
        <v>38078</v>
      </c>
      <c r="B92" s="55" t="s">
        <v>52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1</v>
      </c>
      <c r="I92" s="13"/>
      <c r="J92" s="11"/>
      <c r="K92" s="48">
        <v>38093</v>
      </c>
    </row>
    <row r="93" spans="1:11" x14ac:dyDescent="0.25">
      <c r="A93" s="23"/>
      <c r="B93" s="55" t="s">
        <v>101</v>
      </c>
      <c r="C93" s="13"/>
      <c r="D93" s="38">
        <v>6.2E-2</v>
      </c>
      <c r="E93" s="13"/>
      <c r="F93" s="20"/>
      <c r="G93" s="13" t="str">
        <f>IF(ISBLANK(Table1[[#This Row],[EARNED]]),"",Table1[[#This Row],[EARNED]])</f>
        <v/>
      </c>
      <c r="H93" s="38"/>
      <c r="I93" s="13"/>
      <c r="J93" s="11"/>
      <c r="K93" s="20"/>
    </row>
    <row r="94" spans="1:11" x14ac:dyDescent="0.25">
      <c r="A94" s="23">
        <v>38108</v>
      </c>
      <c r="B94" s="55" t="s">
        <v>53</v>
      </c>
      <c r="C94" s="13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>
        <v>2</v>
      </c>
      <c r="I94" s="13"/>
      <c r="J94" s="11"/>
      <c r="K94" s="20" t="s">
        <v>103</v>
      </c>
    </row>
    <row r="95" spans="1:11" x14ac:dyDescent="0.25">
      <c r="A95" s="23">
        <v>38139</v>
      </c>
      <c r="B95" s="55" t="s">
        <v>84</v>
      </c>
      <c r="C95" s="13">
        <v>1.25</v>
      </c>
      <c r="D95" s="38">
        <v>2.1000000000000001E-2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20"/>
    </row>
    <row r="96" spans="1:11" x14ac:dyDescent="0.25">
      <c r="A96" s="23">
        <v>38169</v>
      </c>
      <c r="B96" s="55"/>
      <c r="C96" s="13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/>
      <c r="I96" s="13"/>
      <c r="J96" s="11"/>
      <c r="K96" s="20"/>
    </row>
    <row r="97" spans="1:11" x14ac:dyDescent="0.25">
      <c r="A97" s="23">
        <v>38200</v>
      </c>
      <c r="B97" s="55" t="s">
        <v>96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>
        <v>4</v>
      </c>
      <c r="I97" s="13"/>
      <c r="J97" s="11"/>
      <c r="K97" s="20" t="s">
        <v>107</v>
      </c>
    </row>
    <row r="98" spans="1:11" x14ac:dyDescent="0.25">
      <c r="A98" s="23"/>
      <c r="B98" s="55" t="s">
        <v>57</v>
      </c>
      <c r="C98" s="13"/>
      <c r="D98" s="38"/>
      <c r="E98" s="13"/>
      <c r="F98" s="20"/>
      <c r="G98" s="13" t="str">
        <f>IF(ISBLANK(Table1[[#This Row],[EARNED]]),"",Table1[[#This Row],[EARNED]])</f>
        <v/>
      </c>
      <c r="H98" s="38"/>
      <c r="I98" s="13"/>
      <c r="J98" s="11"/>
      <c r="K98" s="20" t="s">
        <v>105</v>
      </c>
    </row>
    <row r="99" spans="1:11" x14ac:dyDescent="0.25">
      <c r="A99" s="23"/>
      <c r="B99" s="55" t="s">
        <v>57</v>
      </c>
      <c r="C99" s="13"/>
      <c r="D99" s="38"/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106</v>
      </c>
    </row>
    <row r="100" spans="1:11" x14ac:dyDescent="0.25">
      <c r="A100" s="23">
        <v>38231</v>
      </c>
      <c r="B100" s="55"/>
      <c r="C100" s="13">
        <v>1.25</v>
      </c>
      <c r="D100" s="38"/>
      <c r="E100" s="13"/>
      <c r="F100" s="20"/>
      <c r="G100" s="13">
        <f>IF(ISBLANK(Table1[[#This Row],[EARNED]]),"",Table1[[#This Row],[EARNED]])</f>
        <v>1.25</v>
      </c>
      <c r="H100" s="38"/>
      <c r="I100" s="13"/>
      <c r="J100" s="11"/>
      <c r="K100" s="20"/>
    </row>
    <row r="101" spans="1:11" x14ac:dyDescent="0.25">
      <c r="A101" s="23">
        <v>38261</v>
      </c>
      <c r="B101" s="55"/>
      <c r="C101" s="13">
        <v>1.25</v>
      </c>
      <c r="D101" s="38"/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20"/>
    </row>
    <row r="102" spans="1:11" x14ac:dyDescent="0.25">
      <c r="A102" s="23">
        <v>38292</v>
      </c>
      <c r="B102" s="55" t="s">
        <v>84</v>
      </c>
      <c r="C102" s="13">
        <v>1.25</v>
      </c>
      <c r="D102" s="38">
        <v>2.1000000000000001E-2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25">
      <c r="A103" s="23">
        <v>38322</v>
      </c>
      <c r="B103" s="55" t="s">
        <v>49</v>
      </c>
      <c r="C103" s="13">
        <v>1.25</v>
      </c>
      <c r="D103" s="38">
        <v>5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25">
      <c r="A104" s="23"/>
      <c r="B104" s="55" t="s">
        <v>104</v>
      </c>
      <c r="C104" s="13"/>
      <c r="D104" s="38">
        <v>0.104</v>
      </c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/>
    </row>
    <row r="105" spans="1:11" x14ac:dyDescent="0.25">
      <c r="A105" s="47" t="s">
        <v>71</v>
      </c>
      <c r="B105" s="55"/>
      <c r="C105" s="13"/>
      <c r="D105" s="38"/>
      <c r="E105" s="61" t="s">
        <v>32</v>
      </c>
      <c r="F105" s="20"/>
      <c r="G105" s="13" t="str">
        <f>IF(ISBLANK(Table1[[#This Row],[EARNED]]),"",Table1[[#This Row],[EARNED]])</f>
        <v/>
      </c>
      <c r="H105" s="38"/>
      <c r="I105" s="61" t="s">
        <v>32</v>
      </c>
      <c r="J105" s="11"/>
      <c r="K105" s="20"/>
    </row>
    <row r="106" spans="1:11" x14ac:dyDescent="0.25">
      <c r="A106" s="23">
        <v>38353</v>
      </c>
      <c r="B106" s="55" t="s">
        <v>53</v>
      </c>
      <c r="C106" s="13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>
        <v>2</v>
      </c>
      <c r="I106" s="13"/>
      <c r="J106" s="11"/>
      <c r="K106" s="20" t="s">
        <v>108</v>
      </c>
    </row>
    <row r="107" spans="1:11" x14ac:dyDescent="0.25">
      <c r="A107" s="23"/>
      <c r="B107" s="55" t="s">
        <v>52</v>
      </c>
      <c r="C107" s="13"/>
      <c r="D107" s="38"/>
      <c r="E107" s="13"/>
      <c r="F107" s="20"/>
      <c r="G107" s="13" t="str">
        <f>IF(ISBLANK(Table1[[#This Row],[EARNED]]),"",Table1[[#This Row],[EARNED]])</f>
        <v/>
      </c>
      <c r="H107" s="38">
        <v>1</v>
      </c>
      <c r="I107" s="13"/>
      <c r="J107" s="11"/>
      <c r="K107" s="48">
        <v>38384</v>
      </c>
    </row>
    <row r="108" spans="1:11" x14ac:dyDescent="0.25">
      <c r="A108" s="23">
        <v>38384</v>
      </c>
      <c r="B108" s="55" t="s">
        <v>52</v>
      </c>
      <c r="C108" s="13">
        <v>1.25</v>
      </c>
      <c r="D108" s="38"/>
      <c r="E108" s="13"/>
      <c r="F108" s="20"/>
      <c r="G108" s="13">
        <f>IF(ISBLANK(Table1[[#This Row],[EARNED]]),"",Table1[[#This Row],[EARNED]])</f>
        <v>1.25</v>
      </c>
      <c r="H108" s="38">
        <v>1</v>
      </c>
      <c r="I108" s="13"/>
      <c r="J108" s="11"/>
      <c r="K108" s="48">
        <v>38391</v>
      </c>
    </row>
    <row r="109" spans="1:11" x14ac:dyDescent="0.25">
      <c r="A109" s="23"/>
      <c r="B109" s="55" t="s">
        <v>89</v>
      </c>
      <c r="C109" s="13"/>
      <c r="D109" s="38">
        <v>3.1E-2</v>
      </c>
      <c r="E109" s="13"/>
      <c r="F109" s="20"/>
      <c r="G109" s="13" t="str">
        <f>IF(ISBLANK(Table1[[#This Row],[EARNED]]),"",Table1[[#This Row],[EARNED]])</f>
        <v/>
      </c>
      <c r="H109" s="38"/>
      <c r="I109" s="13"/>
      <c r="J109" s="11"/>
      <c r="K109" s="20"/>
    </row>
    <row r="110" spans="1:11" x14ac:dyDescent="0.25">
      <c r="A110" s="23">
        <v>38412</v>
      </c>
      <c r="B110" s="55" t="s">
        <v>52</v>
      </c>
      <c r="C110" s="13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>
        <v>1</v>
      </c>
      <c r="I110" s="13"/>
      <c r="J110" s="11"/>
      <c r="K110" s="48">
        <v>38429</v>
      </c>
    </row>
    <row r="111" spans="1:11" x14ac:dyDescent="0.25">
      <c r="A111" s="23">
        <v>38443</v>
      </c>
      <c r="B111" s="55" t="s">
        <v>53</v>
      </c>
      <c r="C111" s="13">
        <v>1.25</v>
      </c>
      <c r="D111" s="38"/>
      <c r="E111" s="13"/>
      <c r="F111" s="20"/>
      <c r="G111" s="13">
        <f>IF(ISBLANK(Table1[[#This Row],[EARNED]]),"",Table1[[#This Row],[EARNED]])</f>
        <v>1.25</v>
      </c>
      <c r="H111" s="38">
        <v>2</v>
      </c>
      <c r="I111" s="13"/>
      <c r="J111" s="11"/>
      <c r="K111" s="20" t="s">
        <v>110</v>
      </c>
    </row>
    <row r="112" spans="1:11" x14ac:dyDescent="0.25">
      <c r="A112" s="23"/>
      <c r="B112" s="55" t="s">
        <v>91</v>
      </c>
      <c r="C112" s="13"/>
      <c r="D112" s="38">
        <v>0.01</v>
      </c>
      <c r="E112" s="13"/>
      <c r="F112" s="20"/>
      <c r="G112" s="13" t="str">
        <f>IF(ISBLANK(Table1[[#This Row],[EARNED]]),"",Table1[[#This Row],[EARNED]])</f>
        <v/>
      </c>
      <c r="H112" s="38"/>
      <c r="I112" s="13"/>
      <c r="J112" s="11"/>
      <c r="K112" s="20"/>
    </row>
    <row r="113" spans="1:11" x14ac:dyDescent="0.25">
      <c r="A113" s="23">
        <v>38473</v>
      </c>
      <c r="B113" s="55" t="s">
        <v>52</v>
      </c>
      <c r="C113" s="13">
        <v>1.25</v>
      </c>
      <c r="D113" s="38"/>
      <c r="E113" s="13"/>
      <c r="F113" s="20"/>
      <c r="G113" s="13">
        <f>IF(ISBLANK(Table1[[#This Row],[EARNED]]),"",Table1[[#This Row],[EARNED]])</f>
        <v>1.25</v>
      </c>
      <c r="H113" s="38">
        <v>1</v>
      </c>
      <c r="I113" s="13"/>
      <c r="J113" s="11"/>
      <c r="K113" s="48">
        <v>38483</v>
      </c>
    </row>
    <row r="114" spans="1:11" x14ac:dyDescent="0.25">
      <c r="A114" s="23"/>
      <c r="B114" s="55" t="s">
        <v>91</v>
      </c>
      <c r="C114" s="13"/>
      <c r="D114" s="38">
        <v>0.01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25">
      <c r="A115" s="23">
        <v>38504</v>
      </c>
      <c r="B115" s="55"/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25">
      <c r="A116" s="23">
        <v>38534</v>
      </c>
      <c r="B116" s="55" t="s">
        <v>109</v>
      </c>
      <c r="C116" s="13">
        <v>1.25</v>
      </c>
      <c r="D116" s="38"/>
      <c r="E116" s="13"/>
      <c r="F116" s="20"/>
      <c r="G116" s="13">
        <f>IF(ISBLANK(Table1[[#This Row],[EARNED]]),"",Table1[[#This Row],[EARNED]])</f>
        <v>1.25</v>
      </c>
      <c r="H116" s="38">
        <v>3</v>
      </c>
      <c r="I116" s="13"/>
      <c r="J116" s="11"/>
      <c r="K116" s="20" t="s">
        <v>111</v>
      </c>
    </row>
    <row r="117" spans="1:11" x14ac:dyDescent="0.25">
      <c r="A117" s="23"/>
      <c r="B117" s="55" t="s">
        <v>109</v>
      </c>
      <c r="C117" s="13"/>
      <c r="D117" s="38"/>
      <c r="E117" s="13"/>
      <c r="F117" s="20"/>
      <c r="G117" s="13" t="str">
        <f>IF(ISBLANK(Table1[[#This Row],[EARNED]]),"",Table1[[#This Row],[EARNED]])</f>
        <v/>
      </c>
      <c r="H117" s="38">
        <v>3</v>
      </c>
      <c r="I117" s="13"/>
      <c r="J117" s="11"/>
      <c r="K117" s="20" t="s">
        <v>112</v>
      </c>
    </row>
    <row r="118" spans="1:11" x14ac:dyDescent="0.25">
      <c r="A118" s="23">
        <v>38565</v>
      </c>
      <c r="B118" s="55" t="s">
        <v>52</v>
      </c>
      <c r="C118" s="13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>
        <v>1</v>
      </c>
      <c r="I118" s="13"/>
      <c r="J118" s="11"/>
      <c r="K118" s="48">
        <v>38583</v>
      </c>
    </row>
    <row r="119" spans="1:11" x14ac:dyDescent="0.25">
      <c r="A119" s="23">
        <v>38596</v>
      </c>
      <c r="B119" s="55" t="s">
        <v>52</v>
      </c>
      <c r="C119" s="13">
        <v>1.25</v>
      </c>
      <c r="D119" s="38"/>
      <c r="E119" s="13"/>
      <c r="F119" s="20"/>
      <c r="G119" s="13">
        <f>IF(ISBLANK(Table1[[#This Row],[EARNED]]),"",Table1[[#This Row],[EARNED]])</f>
        <v>1.25</v>
      </c>
      <c r="H119" s="38">
        <v>1</v>
      </c>
      <c r="I119" s="13"/>
      <c r="J119" s="11"/>
      <c r="K119" s="48">
        <v>38596</v>
      </c>
    </row>
    <row r="120" spans="1:11" x14ac:dyDescent="0.25">
      <c r="A120" s="23"/>
      <c r="B120" s="55" t="s">
        <v>57</v>
      </c>
      <c r="C120" s="13"/>
      <c r="D120" s="38"/>
      <c r="E120" s="13"/>
      <c r="F120" s="20"/>
      <c r="G120" s="13" t="str">
        <f>IF(ISBLANK(Table1[[#This Row],[EARNED]]),"",Table1[[#This Row],[EARNED]])</f>
        <v/>
      </c>
      <c r="H120" s="38"/>
      <c r="I120" s="13"/>
      <c r="J120" s="11"/>
      <c r="K120" s="20" t="s">
        <v>113</v>
      </c>
    </row>
    <row r="121" spans="1:11" x14ac:dyDescent="0.25">
      <c r="A121" s="23"/>
      <c r="B121" s="55" t="s">
        <v>52</v>
      </c>
      <c r="C121" s="13"/>
      <c r="D121" s="38"/>
      <c r="E121" s="13"/>
      <c r="F121" s="20"/>
      <c r="G121" s="13" t="str">
        <f>IF(ISBLANK(Table1[[#This Row],[EARNED]]),"",Table1[[#This Row],[EARNED]])</f>
        <v/>
      </c>
      <c r="H121" s="38">
        <v>1</v>
      </c>
      <c r="I121" s="13"/>
      <c r="J121" s="11"/>
      <c r="K121" s="48">
        <v>38602</v>
      </c>
    </row>
    <row r="122" spans="1:11" x14ac:dyDescent="0.25">
      <c r="A122" s="23">
        <v>38626</v>
      </c>
      <c r="B122" s="55"/>
      <c r="C122" s="13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25">
      <c r="A123" s="23">
        <v>38657</v>
      </c>
      <c r="B123" s="55" t="s">
        <v>52</v>
      </c>
      <c r="C123" s="13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1</v>
      </c>
      <c r="I123" s="13"/>
      <c r="J123" s="11"/>
      <c r="K123" s="48">
        <v>38677</v>
      </c>
    </row>
    <row r="124" spans="1:11" x14ac:dyDescent="0.25">
      <c r="A124" s="23">
        <v>38687</v>
      </c>
      <c r="B124" s="55"/>
      <c r="C124" s="13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/>
    </row>
    <row r="125" spans="1:11" x14ac:dyDescent="0.25">
      <c r="A125" s="47" t="s">
        <v>72</v>
      </c>
      <c r="B125" s="55"/>
      <c r="C125" s="13"/>
      <c r="D125" s="38"/>
      <c r="E125" s="61" t="s">
        <v>32</v>
      </c>
      <c r="F125" s="20"/>
      <c r="G125" s="13" t="str">
        <f>IF(ISBLANK(Table1[[#This Row],[EARNED]]),"",Table1[[#This Row],[EARNED]])</f>
        <v/>
      </c>
      <c r="H125" s="38"/>
      <c r="I125" s="61" t="s">
        <v>32</v>
      </c>
      <c r="J125" s="11"/>
      <c r="K125" s="20"/>
    </row>
    <row r="126" spans="1:11" x14ac:dyDescent="0.25">
      <c r="A126" s="23">
        <v>38718</v>
      </c>
      <c r="B126" s="20" t="s">
        <v>109</v>
      </c>
      <c r="C126" s="13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>
        <v>3</v>
      </c>
      <c r="I126" s="13"/>
      <c r="J126" s="11"/>
      <c r="K126" s="20" t="s">
        <v>115</v>
      </c>
    </row>
    <row r="127" spans="1:11" x14ac:dyDescent="0.25">
      <c r="A127" s="23"/>
      <c r="B127" s="55" t="s">
        <v>57</v>
      </c>
      <c r="C127" s="13"/>
      <c r="D127" s="38"/>
      <c r="E127" s="13"/>
      <c r="F127" s="20"/>
      <c r="G127" s="13" t="str">
        <f>IF(ISBLANK(Table1[[#This Row],[EARNED]]),"",Table1[[#This Row],[EARNED]])</f>
        <v/>
      </c>
      <c r="H127" s="38"/>
      <c r="I127" s="13"/>
      <c r="J127" s="11"/>
      <c r="K127" s="20" t="s">
        <v>114</v>
      </c>
    </row>
    <row r="128" spans="1:11" x14ac:dyDescent="0.25">
      <c r="A128" s="23">
        <v>38749</v>
      </c>
      <c r="B128" s="55"/>
      <c r="C128" s="13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25">
      <c r="A129" s="23">
        <v>38777</v>
      </c>
      <c r="B129" s="55" t="s">
        <v>109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>
        <v>3</v>
      </c>
      <c r="I129" s="13"/>
      <c r="J129" s="11"/>
      <c r="K129" s="20" t="s">
        <v>117</v>
      </c>
    </row>
    <row r="130" spans="1:11" x14ac:dyDescent="0.25">
      <c r="A130" s="23"/>
      <c r="B130" s="55" t="s">
        <v>53</v>
      </c>
      <c r="C130" s="13"/>
      <c r="D130" s="38"/>
      <c r="E130" s="13"/>
      <c r="F130" s="20"/>
      <c r="G130" s="13" t="str">
        <f>IF(ISBLANK(Table1[[#This Row],[EARNED]]),"",Table1[[#This Row],[EARNED]])</f>
        <v/>
      </c>
      <c r="H130" s="38">
        <v>2</v>
      </c>
      <c r="I130" s="13"/>
      <c r="J130" s="11"/>
      <c r="K130" s="20" t="s">
        <v>118</v>
      </c>
    </row>
    <row r="131" spans="1:11" x14ac:dyDescent="0.25">
      <c r="A131" s="23">
        <v>38808</v>
      </c>
      <c r="B131" s="55" t="s">
        <v>109</v>
      </c>
      <c r="C131" s="13">
        <v>1.25</v>
      </c>
      <c r="D131" s="38"/>
      <c r="E131" s="13"/>
      <c r="F131" s="20"/>
      <c r="G131" s="13">
        <f>IF(ISBLANK(Table1[[#This Row],[EARNED]]),"",Table1[[#This Row],[EARNED]])</f>
        <v>1.25</v>
      </c>
      <c r="H131" s="38">
        <v>3</v>
      </c>
      <c r="I131" s="13"/>
      <c r="J131" s="11"/>
      <c r="K131" s="20" t="s">
        <v>119</v>
      </c>
    </row>
    <row r="132" spans="1:11" x14ac:dyDescent="0.25">
      <c r="A132" s="23"/>
      <c r="B132" s="55" t="s">
        <v>116</v>
      </c>
      <c r="C132" s="13"/>
      <c r="D132" s="38"/>
      <c r="E132" s="13"/>
      <c r="F132" s="20"/>
      <c r="G132" s="13" t="str">
        <f>IF(ISBLANK(Table1[[#This Row],[EARNED]]),"",Table1[[#This Row],[EARNED]])</f>
        <v/>
      </c>
      <c r="H132" s="38"/>
      <c r="I132" s="13"/>
      <c r="J132" s="11"/>
      <c r="K132" s="20" t="s">
        <v>120</v>
      </c>
    </row>
    <row r="133" spans="1:11" x14ac:dyDescent="0.25">
      <c r="A133" s="23"/>
      <c r="B133" s="55" t="s">
        <v>86</v>
      </c>
      <c r="C133" s="13"/>
      <c r="D133" s="38">
        <v>4.2000000000000003E-2</v>
      </c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/>
    </row>
    <row r="134" spans="1:11" x14ac:dyDescent="0.25">
      <c r="A134" s="23">
        <v>38838</v>
      </c>
      <c r="B134" s="55"/>
      <c r="C134" s="13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25">
      <c r="A135" s="23">
        <v>38869</v>
      </c>
      <c r="B135" s="55" t="s">
        <v>52</v>
      </c>
      <c r="C135" s="13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>
        <v>1</v>
      </c>
      <c r="I135" s="13"/>
      <c r="J135" s="11"/>
      <c r="K135" s="48">
        <v>38870</v>
      </c>
    </row>
    <row r="136" spans="1:11" x14ac:dyDescent="0.25">
      <c r="A136" s="23">
        <v>38899</v>
      </c>
      <c r="B136" s="55"/>
      <c r="C136" s="13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25">
      <c r="A137" s="23">
        <v>38930</v>
      </c>
      <c r="B137" s="55" t="s">
        <v>57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 t="s">
        <v>121</v>
      </c>
    </row>
    <row r="138" spans="1:11" x14ac:dyDescent="0.25">
      <c r="A138" s="23">
        <v>38961</v>
      </c>
      <c r="B138" s="55"/>
      <c r="C138" s="13">
        <v>1.25</v>
      </c>
      <c r="D138" s="38"/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25">
      <c r="A139" s="23">
        <v>38991</v>
      </c>
      <c r="B139" s="55"/>
      <c r="C139" s="13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25">
      <c r="A140" s="23">
        <v>39022</v>
      </c>
      <c r="B140" s="55" t="s">
        <v>53</v>
      </c>
      <c r="C140" s="13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>
        <v>2</v>
      </c>
      <c r="I140" s="13"/>
      <c r="J140" s="11"/>
      <c r="K140" s="20" t="s">
        <v>122</v>
      </c>
    </row>
    <row r="141" spans="1:11" x14ac:dyDescent="0.25">
      <c r="A141" s="23"/>
      <c r="B141" s="55" t="s">
        <v>91</v>
      </c>
      <c r="C141" s="13"/>
      <c r="D141" s="38">
        <v>0.01</v>
      </c>
      <c r="E141" s="13"/>
      <c r="F141" s="20"/>
      <c r="G141" s="13" t="str">
        <f>IF(ISBLANK(Table1[[#This Row],[EARNED]]),"",Table1[[#This Row],[EARNED]])</f>
        <v/>
      </c>
      <c r="H141" s="38"/>
      <c r="I141" s="13"/>
      <c r="J141" s="11"/>
      <c r="K141" s="20"/>
    </row>
    <row r="142" spans="1:11" x14ac:dyDescent="0.25">
      <c r="A142" s="23">
        <v>39052</v>
      </c>
      <c r="B142" s="55" t="s">
        <v>84</v>
      </c>
      <c r="C142" s="13">
        <v>1.25</v>
      </c>
      <c r="D142" s="38">
        <v>2.1000000000000001E-2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25">
      <c r="A143" s="23"/>
      <c r="B143" s="55" t="s">
        <v>49</v>
      </c>
      <c r="C143" s="13"/>
      <c r="D143" s="38">
        <v>5</v>
      </c>
      <c r="E143" s="13"/>
      <c r="F143" s="20"/>
      <c r="G143" s="13" t="str">
        <f>IF(ISBLANK(Table1[[#This Row],[EARNED]]),"",Table1[[#This Row],[EARNED]])</f>
        <v/>
      </c>
      <c r="H143" s="38"/>
      <c r="I143" s="13"/>
      <c r="J143" s="11"/>
      <c r="K143" s="20"/>
    </row>
    <row r="144" spans="1:11" x14ac:dyDescent="0.25">
      <c r="A144" s="47" t="s">
        <v>73</v>
      </c>
      <c r="B144" s="55"/>
      <c r="C144" s="13"/>
      <c r="D144" s="38"/>
      <c r="E144" s="61" t="s">
        <v>32</v>
      </c>
      <c r="F144" s="20"/>
      <c r="G144" s="13" t="str">
        <f>IF(ISBLANK(Table1[[#This Row],[EARNED]]),"",Table1[[#This Row],[EARNED]])</f>
        <v/>
      </c>
      <c r="H144" s="38"/>
      <c r="I144" s="61" t="s">
        <v>32</v>
      </c>
      <c r="J144" s="11"/>
      <c r="K144" s="20"/>
    </row>
    <row r="145" spans="1:11" x14ac:dyDescent="0.25">
      <c r="A145" s="23">
        <v>39083</v>
      </c>
      <c r="B145" s="55" t="s">
        <v>123</v>
      </c>
      <c r="C145" s="13">
        <v>1.25</v>
      </c>
      <c r="D145" s="38">
        <v>0.16700000000000001</v>
      </c>
      <c r="E145" s="13"/>
      <c r="F145" s="20"/>
      <c r="G145" s="13">
        <f>IF(ISBLANK(Table1[[#This Row],[EARNED]]),"",Table1[[#This Row],[EARNED]])</f>
        <v>1.25</v>
      </c>
      <c r="H145" s="38"/>
      <c r="I145" s="13"/>
      <c r="J145" s="11"/>
      <c r="K145" s="20"/>
    </row>
    <row r="146" spans="1:11" x14ac:dyDescent="0.25">
      <c r="A146" s="23">
        <v>39114</v>
      </c>
      <c r="B146" s="55" t="s">
        <v>101</v>
      </c>
      <c r="C146" s="13">
        <v>1.25</v>
      </c>
      <c r="D146" s="38">
        <v>6.2E-2</v>
      </c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25">
      <c r="A147" s="23">
        <v>39142</v>
      </c>
      <c r="B147" s="55" t="s">
        <v>89</v>
      </c>
      <c r="C147" s="13">
        <v>1.25</v>
      </c>
      <c r="D147" s="38">
        <v>3.1E-2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25">
      <c r="A148" s="23">
        <v>39173</v>
      </c>
      <c r="B148" s="55"/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25">
      <c r="A149" s="23">
        <v>39203</v>
      </c>
      <c r="B149" s="55"/>
      <c r="C149" s="13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25">
      <c r="A150" s="23">
        <v>39234</v>
      </c>
      <c r="B150" s="55"/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25">
      <c r="A151" s="23">
        <v>39264</v>
      </c>
      <c r="B151" s="55"/>
      <c r="C151" s="13">
        <v>1.25</v>
      </c>
      <c r="D151" s="38"/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25">
      <c r="A152" s="23">
        <v>39295</v>
      </c>
      <c r="B152" s="55" t="s">
        <v>57</v>
      </c>
      <c r="C152" s="13">
        <v>1.25</v>
      </c>
      <c r="D152" s="38"/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 t="s">
        <v>124</v>
      </c>
    </row>
    <row r="153" spans="1:11" x14ac:dyDescent="0.25">
      <c r="A153" s="23">
        <v>39326</v>
      </c>
      <c r="B153" s="55"/>
      <c r="C153" s="13">
        <v>1.25</v>
      </c>
      <c r="D153" s="38"/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25">
      <c r="A154" s="23">
        <v>39356</v>
      </c>
      <c r="B154" s="55"/>
      <c r="C154" s="13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25">
      <c r="A155" s="23">
        <v>39387</v>
      </c>
      <c r="B155" s="55" t="s">
        <v>49</v>
      </c>
      <c r="C155" s="13">
        <v>1.25</v>
      </c>
      <c r="D155" s="38">
        <v>5</v>
      </c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 t="s">
        <v>125</v>
      </c>
    </row>
    <row r="156" spans="1:11" x14ac:dyDescent="0.25">
      <c r="A156" s="23">
        <v>39417</v>
      </c>
      <c r="B156" s="55"/>
      <c r="C156" s="13">
        <v>1.25</v>
      </c>
      <c r="D156" s="38"/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/>
    </row>
    <row r="157" spans="1:11" x14ac:dyDescent="0.25">
      <c r="A157" s="47" t="s">
        <v>74</v>
      </c>
      <c r="B157" s="55"/>
      <c r="C157" s="13"/>
      <c r="D157" s="38"/>
      <c r="E157" s="61" t="s">
        <v>32</v>
      </c>
      <c r="F157" s="20"/>
      <c r="G157" s="13" t="str">
        <f>IF(ISBLANK(Table1[[#This Row],[EARNED]]),"",Table1[[#This Row],[EARNED]])</f>
        <v/>
      </c>
      <c r="H157" s="38"/>
      <c r="I157" s="61" t="s">
        <v>32</v>
      </c>
      <c r="J157" s="11"/>
      <c r="K157" s="20"/>
    </row>
    <row r="158" spans="1:11" x14ac:dyDescent="0.25">
      <c r="A158" s="23">
        <v>39448</v>
      </c>
      <c r="B158" s="55"/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/>
      <c r="I158" s="13"/>
      <c r="J158" s="11"/>
      <c r="K158" s="20"/>
    </row>
    <row r="159" spans="1:11" x14ac:dyDescent="0.25">
      <c r="A159" s="23">
        <v>39479</v>
      </c>
      <c r="B159" s="55" t="s">
        <v>86</v>
      </c>
      <c r="C159" s="13">
        <v>1.25</v>
      </c>
      <c r="D159" s="38">
        <v>4.2000000000000003E-2</v>
      </c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25">
      <c r="A160" s="23">
        <v>39539</v>
      </c>
      <c r="B160" s="55"/>
      <c r="C160" s="13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25">
      <c r="A161" s="23">
        <v>39569</v>
      </c>
      <c r="B161" s="55"/>
      <c r="C161" s="13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25">
      <c r="A162" s="23">
        <v>39600</v>
      </c>
      <c r="B162" s="55"/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25">
      <c r="A163" s="23">
        <v>39630</v>
      </c>
      <c r="B163" s="55" t="s">
        <v>52</v>
      </c>
      <c r="C163" s="13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>
        <v>1</v>
      </c>
      <c r="I163" s="13"/>
      <c r="J163" s="11"/>
      <c r="K163" s="48">
        <v>39640</v>
      </c>
    </row>
    <row r="164" spans="1:11" x14ac:dyDescent="0.25">
      <c r="A164" s="23"/>
      <c r="B164" s="55" t="s">
        <v>126</v>
      </c>
      <c r="C164" s="13"/>
      <c r="D164" s="38">
        <v>1.2E-2</v>
      </c>
      <c r="E164" s="13"/>
      <c r="F164" s="20"/>
      <c r="G164" s="13" t="str">
        <f>IF(ISBLANK(Table1[[#This Row],[EARNED]]),"",Table1[[#This Row],[EARNED]])</f>
        <v/>
      </c>
      <c r="H164" s="38"/>
      <c r="I164" s="13"/>
      <c r="J164" s="11"/>
      <c r="K164" s="20"/>
    </row>
    <row r="165" spans="1:11" x14ac:dyDescent="0.25">
      <c r="A165" s="23">
        <v>39661</v>
      </c>
      <c r="B165" s="55" t="s">
        <v>52</v>
      </c>
      <c r="C165" s="13">
        <v>1.25</v>
      </c>
      <c r="D165" s="38"/>
      <c r="E165" s="13"/>
      <c r="F165" s="20"/>
      <c r="G165" s="13">
        <f>IF(ISBLANK(Table1[[#This Row],[EARNED]]),"",Table1[[#This Row],[EARNED]])</f>
        <v>1.25</v>
      </c>
      <c r="H165" s="38">
        <v>1</v>
      </c>
      <c r="I165" s="13"/>
      <c r="J165" s="11"/>
      <c r="K165" s="48">
        <v>39686</v>
      </c>
    </row>
    <row r="166" spans="1:11" x14ac:dyDescent="0.25">
      <c r="A166" s="23"/>
      <c r="B166" s="55" t="s">
        <v>127</v>
      </c>
      <c r="C166" s="13"/>
      <c r="D166" s="38">
        <v>4.3999999999999997E-2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25">
      <c r="A167" s="23">
        <v>39692</v>
      </c>
      <c r="B167" s="55" t="s">
        <v>52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48">
        <v>39708</v>
      </c>
    </row>
    <row r="168" spans="1:11" x14ac:dyDescent="0.25">
      <c r="A168" s="23"/>
      <c r="B168" s="55" t="s">
        <v>128</v>
      </c>
      <c r="C168" s="13"/>
      <c r="D168" s="38">
        <v>3.5000000000000003E-2</v>
      </c>
      <c r="E168" s="13"/>
      <c r="F168" s="20"/>
      <c r="G168" s="13" t="str">
        <f>IF(ISBLANK(Table1[[#This Row],[EARNED]]),"",Table1[[#This Row],[EARNED]])</f>
        <v/>
      </c>
      <c r="H168" s="38"/>
      <c r="I168" s="13"/>
      <c r="J168" s="11"/>
      <c r="K168" s="20"/>
    </row>
    <row r="169" spans="1:11" x14ac:dyDescent="0.25">
      <c r="A169" s="23">
        <v>39722</v>
      </c>
      <c r="B169" s="55" t="s">
        <v>93</v>
      </c>
      <c r="C169" s="13">
        <v>1.25</v>
      </c>
      <c r="D169" s="38">
        <v>3.6999999999999998E-2</v>
      </c>
      <c r="E169" s="13"/>
      <c r="F169" s="20"/>
      <c r="G169" s="13">
        <f>IF(ISBLANK(Table1[[#This Row],[EARNED]]),"",Table1[[#This Row],[EARNED]])</f>
        <v>1.25</v>
      </c>
      <c r="H169" s="38"/>
      <c r="I169" s="13"/>
      <c r="J169" s="11"/>
      <c r="K169" s="20"/>
    </row>
    <row r="170" spans="1:11" x14ac:dyDescent="0.25">
      <c r="A170" s="23">
        <v>39753</v>
      </c>
      <c r="B170" s="55" t="s">
        <v>129</v>
      </c>
      <c r="C170" s="13">
        <v>1.25</v>
      </c>
      <c r="D170" s="38"/>
      <c r="E170" s="13"/>
      <c r="F170" s="20"/>
      <c r="G170" s="13">
        <f>IF(ISBLANK(Table1[[#This Row],[EARNED]]),"",Table1[[#This Row],[EARNED]])</f>
        <v>1.25</v>
      </c>
      <c r="H170" s="38">
        <v>5</v>
      </c>
      <c r="I170" s="13"/>
      <c r="J170" s="11"/>
      <c r="K170" s="20" t="s">
        <v>133</v>
      </c>
    </row>
    <row r="171" spans="1:11" x14ac:dyDescent="0.25">
      <c r="A171" s="23"/>
      <c r="B171" s="55" t="s">
        <v>132</v>
      </c>
      <c r="C171" s="13"/>
      <c r="D171" s="38">
        <v>4.5999999999999999E-2</v>
      </c>
      <c r="E171" s="13"/>
      <c r="F171" s="20"/>
      <c r="G171" s="13" t="str">
        <f>IF(ISBLANK(Table1[[#This Row],[EARNED]]),"",Table1[[#This Row],[EARNED]])</f>
        <v/>
      </c>
      <c r="H171" s="38"/>
      <c r="I171" s="13"/>
      <c r="J171" s="11"/>
      <c r="K171" s="20"/>
    </row>
    <row r="172" spans="1:11" x14ac:dyDescent="0.25">
      <c r="A172" s="23">
        <v>39783</v>
      </c>
      <c r="B172" s="55" t="s">
        <v>130</v>
      </c>
      <c r="C172" s="13">
        <v>1.25</v>
      </c>
      <c r="D172" s="38">
        <v>9.8000000000000004E-2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25">
      <c r="A173" s="23"/>
      <c r="B173" s="55" t="s">
        <v>49</v>
      </c>
      <c r="C173" s="13"/>
      <c r="D173" s="38">
        <v>5</v>
      </c>
      <c r="E173" s="13"/>
      <c r="F173" s="20"/>
      <c r="G173" s="13" t="str">
        <f>IF(ISBLANK(Table1[[#This Row],[EARNED]]),"",Table1[[#This Row],[EARNED]])</f>
        <v/>
      </c>
      <c r="H173" s="38"/>
      <c r="I173" s="13"/>
      <c r="J173" s="11"/>
      <c r="K173" s="20"/>
    </row>
    <row r="174" spans="1:11" x14ac:dyDescent="0.25">
      <c r="A174" s="47" t="s">
        <v>75</v>
      </c>
      <c r="B174" s="55"/>
      <c r="C174" s="13">
        <v>1.25</v>
      </c>
      <c r="D174" s="38"/>
      <c r="E174" s="61" t="s">
        <v>32</v>
      </c>
      <c r="F174" s="20"/>
      <c r="G174" s="13">
        <f>IF(ISBLANK(Table1[[#This Row],[EARNED]]),"",Table1[[#This Row],[EARNED]])</f>
        <v>1.25</v>
      </c>
      <c r="H174" s="38"/>
      <c r="I174" s="61" t="s">
        <v>32</v>
      </c>
      <c r="J174" s="11"/>
      <c r="K174" s="20"/>
    </row>
    <row r="175" spans="1:11" x14ac:dyDescent="0.25">
      <c r="A175" s="23">
        <v>39814</v>
      </c>
      <c r="B175" s="55" t="s">
        <v>131</v>
      </c>
      <c r="C175" s="13">
        <v>1.25</v>
      </c>
      <c r="D175" s="38">
        <v>0.21000000000000002</v>
      </c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25">
      <c r="A176" s="23">
        <v>39845</v>
      </c>
      <c r="B176" s="55" t="s">
        <v>128</v>
      </c>
      <c r="C176" s="13">
        <v>1.25</v>
      </c>
      <c r="D176" s="38">
        <v>3.5000000000000003E-2</v>
      </c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/>
    </row>
    <row r="177" spans="1:11" x14ac:dyDescent="0.25">
      <c r="A177" s="23">
        <v>39873</v>
      </c>
      <c r="B177" s="55"/>
      <c r="C177" s="13">
        <v>1.25</v>
      </c>
      <c r="D177" s="38"/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25">
      <c r="A178" s="23">
        <v>39904</v>
      </c>
      <c r="B178" s="55"/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/>
      <c r="I178" s="13"/>
      <c r="J178" s="11"/>
      <c r="K178" s="20"/>
    </row>
    <row r="179" spans="1:11" x14ac:dyDescent="0.25">
      <c r="A179" s="23">
        <v>39934</v>
      </c>
      <c r="B179" s="55"/>
      <c r="C179" s="13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25">
      <c r="A180" s="23">
        <v>39965</v>
      </c>
      <c r="B180" s="55"/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/>
      <c r="I180" s="13"/>
      <c r="J180" s="11"/>
      <c r="K180" s="20"/>
    </row>
    <row r="181" spans="1:11" x14ac:dyDescent="0.25">
      <c r="A181" s="23">
        <v>39995</v>
      </c>
      <c r="B181" s="55"/>
      <c r="C181" s="13">
        <v>1.25</v>
      </c>
      <c r="D181" s="38"/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/>
    </row>
    <row r="182" spans="1:11" x14ac:dyDescent="0.25">
      <c r="A182" s="23">
        <v>40026</v>
      </c>
      <c r="B182" s="55"/>
      <c r="C182" s="13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25">
      <c r="A183" s="23">
        <v>40057</v>
      </c>
      <c r="B183" s="55"/>
      <c r="C183" s="13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/>
      <c r="I183" s="13"/>
      <c r="J183" s="11"/>
      <c r="K183" s="20"/>
    </row>
    <row r="184" spans="1:11" x14ac:dyDescent="0.25">
      <c r="A184" s="23">
        <v>40087</v>
      </c>
      <c r="B184" s="55" t="s">
        <v>84</v>
      </c>
      <c r="C184" s="13">
        <v>1.25</v>
      </c>
      <c r="D184" s="38">
        <v>2.1000000000000001E-2</v>
      </c>
      <c r="E184" s="13"/>
      <c r="F184" s="20"/>
      <c r="G184" s="13">
        <f>IF(ISBLANK(Table1[[#This Row],[EARNED]]),"",Table1[[#This Row],[EARNED]])</f>
        <v>1.25</v>
      </c>
      <c r="H184" s="38"/>
      <c r="I184" s="13"/>
      <c r="J184" s="11"/>
      <c r="K184" s="20"/>
    </row>
    <row r="185" spans="1:11" x14ac:dyDescent="0.25">
      <c r="A185" s="23">
        <v>40118</v>
      </c>
      <c r="B185" s="55" t="s">
        <v>86</v>
      </c>
      <c r="C185" s="13">
        <v>1.25</v>
      </c>
      <c r="D185" s="38">
        <v>4.2000000000000003E-2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20"/>
    </row>
    <row r="186" spans="1:11" x14ac:dyDescent="0.25">
      <c r="A186" s="23">
        <v>40148</v>
      </c>
      <c r="B186" s="55" t="s">
        <v>46</v>
      </c>
      <c r="C186" s="13">
        <v>1.25</v>
      </c>
      <c r="D186" s="38">
        <v>2</v>
      </c>
      <c r="E186" s="13"/>
      <c r="F186" s="20"/>
      <c r="G186" s="13">
        <f>IF(ISBLANK(Table1[[#This Row],[EARNED]]),"",Table1[[#This Row],[EARNED]])</f>
        <v>1.25</v>
      </c>
      <c r="H186" s="38"/>
      <c r="I186" s="13"/>
      <c r="J186" s="11"/>
      <c r="K186" s="20" t="s">
        <v>138</v>
      </c>
    </row>
    <row r="187" spans="1:11" x14ac:dyDescent="0.25">
      <c r="A187" s="23"/>
      <c r="B187" s="55" t="s">
        <v>89</v>
      </c>
      <c r="C187" s="13"/>
      <c r="D187" s="38">
        <v>3.1E-2</v>
      </c>
      <c r="E187" s="13"/>
      <c r="F187" s="20"/>
      <c r="G187" s="13"/>
      <c r="H187" s="38"/>
      <c r="I187" s="13"/>
      <c r="J187" s="11"/>
      <c r="K187" s="20"/>
    </row>
    <row r="188" spans="1:11" x14ac:dyDescent="0.25">
      <c r="A188" s="47" t="s">
        <v>76</v>
      </c>
      <c r="B188" s="55"/>
      <c r="C188" s="13">
        <v>1.25</v>
      </c>
      <c r="D188" s="38"/>
      <c r="E188" s="61" t="s">
        <v>32</v>
      </c>
      <c r="F188" s="20"/>
      <c r="G188" s="13">
        <f>IF(ISBLANK(Table1[[#This Row],[EARNED]]),"",Table1[[#This Row],[EARNED]])</f>
        <v>1.25</v>
      </c>
      <c r="H188" s="38"/>
      <c r="I188" s="61" t="s">
        <v>32</v>
      </c>
      <c r="J188" s="11"/>
      <c r="K188" s="20"/>
    </row>
    <row r="189" spans="1:11" x14ac:dyDescent="0.25">
      <c r="A189" s="23">
        <v>40179</v>
      </c>
      <c r="B189" s="55" t="s">
        <v>89</v>
      </c>
      <c r="C189" s="13">
        <v>1.25</v>
      </c>
      <c r="D189" s="38">
        <v>3.1E-2</v>
      </c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25">
      <c r="A190" s="23">
        <v>40210</v>
      </c>
      <c r="B190" s="55" t="s">
        <v>101</v>
      </c>
      <c r="C190" s="13">
        <v>1.25</v>
      </c>
      <c r="D190" s="38">
        <v>6.2E-2</v>
      </c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25">
      <c r="A191" s="23">
        <v>40238</v>
      </c>
      <c r="B191" s="55"/>
      <c r="C191" s="13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/>
    </row>
    <row r="192" spans="1:11" x14ac:dyDescent="0.25">
      <c r="A192" s="23">
        <v>40269</v>
      </c>
      <c r="B192" s="55" t="s">
        <v>91</v>
      </c>
      <c r="C192" s="13">
        <v>1.25</v>
      </c>
      <c r="D192" s="38">
        <v>0.01</v>
      </c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25">
      <c r="A193" s="23">
        <v>40299</v>
      </c>
      <c r="B193" s="55" t="s">
        <v>134</v>
      </c>
      <c r="C193" s="13">
        <v>1.25</v>
      </c>
      <c r="D193" s="38">
        <v>1.06</v>
      </c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25">
      <c r="A194" s="23">
        <v>40330</v>
      </c>
      <c r="B194" s="55" t="s">
        <v>135</v>
      </c>
      <c r="C194" s="13">
        <v>1.25</v>
      </c>
      <c r="D194" s="38">
        <v>0.04</v>
      </c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25">
      <c r="A195" s="23">
        <v>40360</v>
      </c>
      <c r="B195" s="55" t="s">
        <v>136</v>
      </c>
      <c r="C195" s="13">
        <v>1.25</v>
      </c>
      <c r="D195" s="38">
        <v>0.29799999999999999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25">
      <c r="A196" s="23">
        <v>40391</v>
      </c>
      <c r="B196" s="55" t="s">
        <v>52</v>
      </c>
      <c r="C196" s="13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>
        <v>1</v>
      </c>
      <c r="I196" s="13"/>
      <c r="J196" s="11"/>
      <c r="K196" s="48">
        <v>40414</v>
      </c>
    </row>
    <row r="197" spans="1:11" x14ac:dyDescent="0.25">
      <c r="A197" s="23"/>
      <c r="B197" s="55" t="s">
        <v>57</v>
      </c>
      <c r="C197" s="13"/>
      <c r="D197" s="38"/>
      <c r="E197" s="13"/>
      <c r="F197" s="20"/>
      <c r="G197" s="13"/>
      <c r="H197" s="38"/>
      <c r="I197" s="13"/>
      <c r="J197" s="11"/>
      <c r="K197" s="20" t="s">
        <v>139</v>
      </c>
    </row>
    <row r="198" spans="1:11" x14ac:dyDescent="0.25">
      <c r="A198" s="23"/>
      <c r="B198" s="55" t="s">
        <v>91</v>
      </c>
      <c r="C198" s="13"/>
      <c r="D198" s="38">
        <v>0.01</v>
      </c>
      <c r="E198" s="13"/>
      <c r="F198" s="20"/>
      <c r="G198" s="13"/>
      <c r="H198" s="38"/>
      <c r="I198" s="13"/>
      <c r="J198" s="11"/>
      <c r="K198" s="20"/>
    </row>
    <row r="199" spans="1:11" x14ac:dyDescent="0.25">
      <c r="A199" s="23">
        <v>40422</v>
      </c>
      <c r="B199" s="55" t="s">
        <v>52</v>
      </c>
      <c r="C199" s="13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>
        <v>1</v>
      </c>
      <c r="I199" s="13"/>
      <c r="J199" s="11"/>
      <c r="K199" s="48">
        <v>40434</v>
      </c>
    </row>
    <row r="200" spans="1:11" x14ac:dyDescent="0.25">
      <c r="A200" s="23"/>
      <c r="B200" s="55" t="s">
        <v>137</v>
      </c>
      <c r="C200" s="13"/>
      <c r="D200" s="38">
        <v>0.32900000000000001</v>
      </c>
      <c r="E200" s="13"/>
      <c r="F200" s="20"/>
      <c r="G200" s="13" t="str">
        <f>IF(ISBLANK(Table1[[#This Row],[EARNED]]),"",Table1[[#This Row],[EARNED]])</f>
        <v/>
      </c>
      <c r="H200" s="38"/>
      <c r="I200" s="13"/>
      <c r="J200" s="11"/>
      <c r="K200" s="48"/>
    </row>
    <row r="201" spans="1:11" x14ac:dyDescent="0.25">
      <c r="A201" s="23">
        <v>40452</v>
      </c>
      <c r="B201" s="20" t="s">
        <v>140</v>
      </c>
      <c r="C201" s="13">
        <v>1.25</v>
      </c>
      <c r="D201" s="38">
        <v>0.33100000000000002</v>
      </c>
      <c r="E201" s="13"/>
      <c r="F201" s="20"/>
      <c r="G201" s="13">
        <f>IF(ISBLANK(Table1[[#This Row],[EARNED]]),"",Table1[[#This Row],[EARNED]])</f>
        <v>1.25</v>
      </c>
      <c r="H201" s="38"/>
      <c r="I201" s="13"/>
      <c r="J201" s="11"/>
      <c r="K201" s="20"/>
    </row>
    <row r="202" spans="1:11" x14ac:dyDescent="0.25">
      <c r="A202" s="23">
        <v>40483</v>
      </c>
      <c r="B202" s="55"/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/>
      <c r="I202" s="13"/>
      <c r="J202" s="11"/>
      <c r="K202" s="20"/>
    </row>
    <row r="203" spans="1:11" x14ac:dyDescent="0.25">
      <c r="A203" s="23">
        <v>40513</v>
      </c>
      <c r="B203" s="55" t="s">
        <v>49</v>
      </c>
      <c r="C203" s="13">
        <v>1.25</v>
      </c>
      <c r="D203" s="38">
        <v>5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 t="s">
        <v>149</v>
      </c>
    </row>
    <row r="204" spans="1:11" x14ac:dyDescent="0.25">
      <c r="A204" s="23"/>
      <c r="B204" s="55" t="s">
        <v>141</v>
      </c>
      <c r="C204" s="13"/>
      <c r="D204" s="38">
        <v>6.9000000000000006E-2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25">
      <c r="A205" s="47" t="s">
        <v>77</v>
      </c>
      <c r="B205" s="55"/>
      <c r="C205" s="13">
        <v>1.25</v>
      </c>
      <c r="D205" s="38"/>
      <c r="E205" s="61" t="s">
        <v>32</v>
      </c>
      <c r="F205" s="20"/>
      <c r="G205" s="13">
        <f>IF(ISBLANK(Table1[[#This Row],[EARNED]]),"",Table1[[#This Row],[EARNED]])</f>
        <v>1.25</v>
      </c>
      <c r="H205" s="38"/>
      <c r="I205" s="61" t="s">
        <v>32</v>
      </c>
      <c r="J205" s="11"/>
      <c r="K205" s="20"/>
    </row>
    <row r="206" spans="1:11" x14ac:dyDescent="0.25">
      <c r="A206" s="23">
        <v>40544</v>
      </c>
      <c r="B206" s="55"/>
      <c r="C206" s="13">
        <v>1.25</v>
      </c>
      <c r="D206" s="38"/>
      <c r="E206" s="13"/>
      <c r="F206" s="20"/>
      <c r="G206" s="13">
        <f>IF(ISBLANK(Table1[[#This Row],[EARNED]]),"",Table1[[#This Row],[EARNED]])</f>
        <v>1.25</v>
      </c>
      <c r="H206" s="38"/>
      <c r="I206" s="13"/>
      <c r="J206" s="11"/>
      <c r="K206" s="20"/>
    </row>
    <row r="207" spans="1:11" x14ac:dyDescent="0.25">
      <c r="A207" s="23">
        <v>40575</v>
      </c>
      <c r="B207" s="55"/>
      <c r="C207" s="13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/>
      <c r="I207" s="13"/>
      <c r="J207" s="11"/>
      <c r="K207" s="20"/>
    </row>
    <row r="208" spans="1:11" x14ac:dyDescent="0.25">
      <c r="A208" s="23">
        <v>40603</v>
      </c>
      <c r="B208" s="55" t="s">
        <v>91</v>
      </c>
      <c r="C208" s="13">
        <v>1.25</v>
      </c>
      <c r="D208" s="38">
        <v>0.01</v>
      </c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25">
      <c r="A209" s="23">
        <v>40634</v>
      </c>
      <c r="B209" s="55" t="s">
        <v>91</v>
      </c>
      <c r="C209" s="13">
        <v>1.25</v>
      </c>
      <c r="D209" s="38">
        <v>0.01</v>
      </c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25">
      <c r="A210" s="23">
        <v>40664</v>
      </c>
      <c r="B210" s="55" t="s">
        <v>142</v>
      </c>
      <c r="C210" s="13">
        <v>1.25</v>
      </c>
      <c r="D210" s="38">
        <v>0.82699999999999996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25">
      <c r="A211" s="23">
        <v>40695</v>
      </c>
      <c r="B211" s="55" t="s">
        <v>143</v>
      </c>
      <c r="C211" s="13">
        <v>1.25</v>
      </c>
      <c r="D211" s="38">
        <v>8.0000000000000002E-3</v>
      </c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25">
      <c r="A212" s="23">
        <v>40725</v>
      </c>
      <c r="B212" s="55" t="s">
        <v>147</v>
      </c>
      <c r="C212" s="13">
        <v>1.25</v>
      </c>
      <c r="D212" s="38">
        <v>6.0000000000000001E-3</v>
      </c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25">
      <c r="A213" s="23">
        <v>40756</v>
      </c>
      <c r="B213" s="55" t="s">
        <v>144</v>
      </c>
      <c r="C213" s="13">
        <v>1.25</v>
      </c>
      <c r="D213" s="38">
        <v>0.5</v>
      </c>
      <c r="E213" s="13"/>
      <c r="F213" s="20"/>
      <c r="G213" s="13">
        <f>IF(ISBLANK(Table1[[#This Row],[EARNED]]),"",Table1[[#This Row],[EARNED]])</f>
        <v>1.25</v>
      </c>
      <c r="H213" s="38"/>
      <c r="I213" s="13"/>
      <c r="J213" s="11"/>
      <c r="K213" s="20"/>
    </row>
    <row r="214" spans="1:11" x14ac:dyDescent="0.25">
      <c r="A214" s="23">
        <v>40787</v>
      </c>
      <c r="B214" s="55" t="s">
        <v>144</v>
      </c>
      <c r="C214" s="13">
        <v>1.25</v>
      </c>
      <c r="D214" s="38">
        <v>0.5</v>
      </c>
      <c r="E214" s="13"/>
      <c r="F214" s="20"/>
      <c r="G214" s="13">
        <f>IF(ISBLANK(Table1[[#This Row],[EARNED]]),"",Table1[[#This Row],[EARNED]])</f>
        <v>1.25</v>
      </c>
      <c r="H214" s="38"/>
      <c r="I214" s="13"/>
      <c r="J214" s="11"/>
      <c r="K214" s="20"/>
    </row>
    <row r="215" spans="1:11" x14ac:dyDescent="0.25">
      <c r="A215" s="23">
        <v>40817</v>
      </c>
      <c r="B215" s="55" t="s">
        <v>145</v>
      </c>
      <c r="C215" s="13">
        <v>1.25</v>
      </c>
      <c r="D215" s="38">
        <v>1</v>
      </c>
      <c r="E215" s="13"/>
      <c r="F215" s="20"/>
      <c r="G215" s="13">
        <f>IF(ISBLANK(Table1[[#This Row],[EARNED]]),"",Table1[[#This Row],[EARNED]])</f>
        <v>1.25</v>
      </c>
      <c r="H215" s="38"/>
      <c r="I215" s="13"/>
      <c r="J215" s="11"/>
      <c r="K215" s="20"/>
    </row>
    <row r="216" spans="1:11" x14ac:dyDescent="0.25">
      <c r="A216" s="23">
        <v>40848</v>
      </c>
      <c r="B216" s="55"/>
      <c r="C216" s="13">
        <v>1.25</v>
      </c>
      <c r="D216" s="38"/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/>
    </row>
    <row r="217" spans="1:11" x14ac:dyDescent="0.25">
      <c r="A217" s="23">
        <v>40878</v>
      </c>
      <c r="B217" s="55" t="s">
        <v>49</v>
      </c>
      <c r="C217" s="13">
        <v>1.25</v>
      </c>
      <c r="D217" s="38">
        <v>5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148</v>
      </c>
    </row>
    <row r="218" spans="1:11" x14ac:dyDescent="0.25">
      <c r="A218" s="23"/>
      <c r="B218" s="55" t="s">
        <v>146</v>
      </c>
      <c r="C218" s="13"/>
      <c r="D218" s="38">
        <v>3.3000000000000002E-2</v>
      </c>
      <c r="E218" s="13"/>
      <c r="F218" s="20"/>
      <c r="G218" s="13"/>
      <c r="H218" s="38"/>
      <c r="I218" s="13"/>
      <c r="J218" s="11"/>
      <c r="K218" s="20"/>
    </row>
    <row r="219" spans="1:11" x14ac:dyDescent="0.25">
      <c r="A219" s="47" t="s">
        <v>78</v>
      </c>
      <c r="B219" s="55"/>
      <c r="C219" s="13">
        <v>1.25</v>
      </c>
      <c r="D219" s="38"/>
      <c r="E219" s="61" t="s">
        <v>32</v>
      </c>
      <c r="F219" s="20"/>
      <c r="G219" s="13">
        <f>IF(ISBLANK(Table1[[#This Row],[EARNED]]),"",Table1[[#This Row],[EARNED]])</f>
        <v>1.25</v>
      </c>
      <c r="H219" s="38"/>
      <c r="I219" s="61" t="s">
        <v>32</v>
      </c>
      <c r="J219" s="11"/>
      <c r="K219" s="20"/>
    </row>
    <row r="220" spans="1:11" x14ac:dyDescent="0.25">
      <c r="A220" s="23">
        <v>40909</v>
      </c>
      <c r="B220" s="55" t="s">
        <v>52</v>
      </c>
      <c r="C220" s="13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>
        <v>1</v>
      </c>
      <c r="I220" s="13"/>
      <c r="J220" s="11"/>
      <c r="K220" s="48">
        <v>40918</v>
      </c>
    </row>
    <row r="221" spans="1:11" x14ac:dyDescent="0.25">
      <c r="A221" s="23"/>
      <c r="B221" s="55" t="s">
        <v>145</v>
      </c>
      <c r="C221" s="13"/>
      <c r="D221" s="38">
        <v>1</v>
      </c>
      <c r="E221" s="13"/>
      <c r="F221" s="20"/>
      <c r="G221" s="13"/>
      <c r="H221" s="38"/>
      <c r="I221" s="13"/>
      <c r="J221" s="11"/>
      <c r="K221" s="48"/>
    </row>
    <row r="222" spans="1:11" x14ac:dyDescent="0.25">
      <c r="A222" s="23">
        <v>40940</v>
      </c>
      <c r="B222" s="55" t="s">
        <v>144</v>
      </c>
      <c r="C222" s="13">
        <v>1.25</v>
      </c>
      <c r="D222" s="38">
        <v>0.5</v>
      </c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/>
    </row>
    <row r="223" spans="1:11" x14ac:dyDescent="0.25">
      <c r="A223" s="23">
        <v>40969</v>
      </c>
      <c r="B223" s="55" t="s">
        <v>144</v>
      </c>
      <c r="C223" s="13">
        <v>1.25</v>
      </c>
      <c r="D223" s="38">
        <v>0.5</v>
      </c>
      <c r="E223" s="13"/>
      <c r="F223" s="20"/>
      <c r="G223" s="13">
        <f>IF(ISBLANK(Table1[[#This Row],[EARNED]]),"",Table1[[#This Row],[EARNED]])</f>
        <v>1.25</v>
      </c>
      <c r="H223" s="38"/>
      <c r="I223" s="13"/>
      <c r="J223" s="11"/>
      <c r="K223" s="20"/>
    </row>
    <row r="224" spans="1:11" x14ac:dyDescent="0.25">
      <c r="A224" s="23">
        <v>41000</v>
      </c>
      <c r="B224" s="55"/>
      <c r="C224" s="13">
        <v>1.25</v>
      </c>
      <c r="D224" s="38"/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25">
      <c r="A225" s="23">
        <v>41030</v>
      </c>
      <c r="B225" s="55"/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25">
      <c r="A226" s="23">
        <v>41061</v>
      </c>
      <c r="B226" s="55" t="s">
        <v>150</v>
      </c>
      <c r="C226" s="13">
        <v>1.25</v>
      </c>
      <c r="D226" s="38">
        <v>0.27100000000000002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25">
      <c r="A227" s="23">
        <v>41091</v>
      </c>
      <c r="B227" s="55" t="s">
        <v>144</v>
      </c>
      <c r="C227" s="13">
        <v>1.25</v>
      </c>
      <c r="D227" s="38">
        <v>0.5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25">
      <c r="A228" s="23">
        <v>41122</v>
      </c>
      <c r="B228" s="55" t="s">
        <v>52</v>
      </c>
      <c r="C228" s="13">
        <v>1.25</v>
      </c>
      <c r="D228" s="38"/>
      <c r="E228" s="13"/>
      <c r="F228" s="20"/>
      <c r="G228" s="13">
        <f>IF(ISBLANK(Table1[[#This Row],[EARNED]]),"",Table1[[#This Row],[EARNED]])</f>
        <v>1.25</v>
      </c>
      <c r="H228" s="38">
        <v>1</v>
      </c>
      <c r="I228" s="13"/>
      <c r="J228" s="11"/>
      <c r="K228" s="20"/>
    </row>
    <row r="229" spans="1:11" x14ac:dyDescent="0.25">
      <c r="A229" s="23"/>
      <c r="B229" s="55" t="s">
        <v>57</v>
      </c>
      <c r="C229" s="13"/>
      <c r="D229" s="38"/>
      <c r="E229" s="13"/>
      <c r="F229" s="20"/>
      <c r="G229" s="13"/>
      <c r="H229" s="38"/>
      <c r="I229" s="13"/>
      <c r="J229" s="11"/>
      <c r="K229" s="20"/>
    </row>
    <row r="230" spans="1:11" x14ac:dyDescent="0.25">
      <c r="A230" s="23"/>
      <c r="B230" s="55" t="s">
        <v>151</v>
      </c>
      <c r="C230" s="13"/>
      <c r="D230" s="38">
        <v>3</v>
      </c>
      <c r="E230" s="13"/>
      <c r="F230" s="20"/>
      <c r="G230" s="13"/>
      <c r="H230" s="38"/>
      <c r="I230" s="13"/>
      <c r="J230" s="11"/>
      <c r="K230" s="20"/>
    </row>
    <row r="231" spans="1:11" x14ac:dyDescent="0.25">
      <c r="A231" s="23">
        <v>41153</v>
      </c>
      <c r="B231" s="55" t="s">
        <v>152</v>
      </c>
      <c r="C231" s="13">
        <v>1.25</v>
      </c>
      <c r="D231" s="38">
        <v>2.5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/>
    </row>
    <row r="232" spans="1:11" x14ac:dyDescent="0.25">
      <c r="A232" s="23">
        <v>41183</v>
      </c>
      <c r="B232" s="55" t="s">
        <v>153</v>
      </c>
      <c r="C232" s="13">
        <v>1.25</v>
      </c>
      <c r="D232" s="38">
        <v>0.77500000000000002</v>
      </c>
      <c r="E232" s="13"/>
      <c r="F232" s="20"/>
      <c r="G232" s="13">
        <f>IF(ISBLANK(Table1[[#This Row],[EARNED]]),"",Table1[[#This Row],[EARNED]])</f>
        <v>1.25</v>
      </c>
      <c r="H232" s="38"/>
      <c r="I232" s="13"/>
      <c r="J232" s="11"/>
      <c r="K232" s="20"/>
    </row>
    <row r="233" spans="1:11" x14ac:dyDescent="0.25">
      <c r="A233" s="23">
        <v>41214</v>
      </c>
      <c r="B233" s="55" t="s">
        <v>49</v>
      </c>
      <c r="C233" s="13">
        <v>1.25</v>
      </c>
      <c r="D233" s="38">
        <v>5</v>
      </c>
      <c r="E233" s="13"/>
      <c r="F233" s="20"/>
      <c r="G233" s="13">
        <f>IF(ISBLANK(Table1[[#This Row],[EARNED]]),"",Table1[[#This Row],[EARNED]])</f>
        <v>1.25</v>
      </c>
      <c r="H233" s="38"/>
      <c r="I233" s="13"/>
      <c r="J233" s="11"/>
      <c r="K233" s="20"/>
    </row>
    <row r="234" spans="1:11" x14ac:dyDescent="0.25">
      <c r="A234" s="23">
        <v>41244</v>
      </c>
      <c r="B234" s="55"/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/>
      <c r="I234" s="13"/>
      <c r="J234" s="11"/>
      <c r="K234" s="20"/>
    </row>
    <row r="235" spans="1:11" x14ac:dyDescent="0.25">
      <c r="A235" s="47" t="s">
        <v>79</v>
      </c>
      <c r="B235" s="55"/>
      <c r="C235" s="13">
        <v>1.25</v>
      </c>
      <c r="D235" s="38"/>
      <c r="E235" s="61" t="s">
        <v>32</v>
      </c>
      <c r="F235" s="20"/>
      <c r="G235" s="13">
        <f>IF(ISBLANK(Table1[[#This Row],[EARNED]]),"",Table1[[#This Row],[EARNED]])</f>
        <v>1.25</v>
      </c>
      <c r="H235" s="38"/>
      <c r="I235" s="61" t="s">
        <v>32</v>
      </c>
      <c r="J235" s="11"/>
      <c r="K235" s="20"/>
    </row>
    <row r="236" spans="1:11" x14ac:dyDescent="0.25">
      <c r="A236" s="23">
        <v>41275</v>
      </c>
      <c r="B236" s="55" t="s">
        <v>109</v>
      </c>
      <c r="C236" s="13">
        <v>1.25</v>
      </c>
      <c r="D236" s="38"/>
      <c r="E236" s="13"/>
      <c r="F236" s="20"/>
      <c r="G236" s="13">
        <f>IF(ISBLANK(Table1[[#This Row],[EARNED]]),"",Table1[[#This Row],[EARNED]])</f>
        <v>1.25</v>
      </c>
      <c r="H236" s="38">
        <v>3</v>
      </c>
      <c r="I236" s="13"/>
      <c r="J236" s="11"/>
      <c r="K236" s="20" t="s">
        <v>154</v>
      </c>
    </row>
    <row r="237" spans="1:11" x14ac:dyDescent="0.25">
      <c r="A237" s="23">
        <v>41306</v>
      </c>
      <c r="B237" s="55"/>
      <c r="C237" s="13">
        <v>1.25</v>
      </c>
      <c r="D237" s="38"/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25">
      <c r="A238" s="23">
        <v>41334</v>
      </c>
      <c r="B238" s="55"/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/>
      <c r="I238" s="13"/>
      <c r="J238" s="11"/>
      <c r="K238" s="20"/>
    </row>
    <row r="239" spans="1:11" x14ac:dyDescent="0.25">
      <c r="A239" s="23">
        <v>41365</v>
      </c>
      <c r="B239" s="55"/>
      <c r="C239" s="13">
        <v>1.25</v>
      </c>
      <c r="D239" s="38"/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25">
      <c r="A240" s="23">
        <v>41395</v>
      </c>
      <c r="B240" s="55"/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/>
      <c r="I240" s="13"/>
      <c r="J240" s="11"/>
      <c r="K240" s="20"/>
    </row>
    <row r="241" spans="1:11" x14ac:dyDescent="0.25">
      <c r="A241" s="23">
        <v>41426</v>
      </c>
      <c r="B241" s="55"/>
      <c r="C241" s="13">
        <v>1.25</v>
      </c>
      <c r="D241" s="38"/>
      <c r="E241" s="13"/>
      <c r="F241" s="20"/>
      <c r="G241" s="13">
        <f>IF(ISBLANK(Table1[[#This Row],[EARNED]]),"",Table1[[#This Row],[EARNED]])</f>
        <v>1.25</v>
      </c>
      <c r="H241" s="38"/>
      <c r="I241" s="13"/>
      <c r="J241" s="11"/>
      <c r="K241" s="20"/>
    </row>
    <row r="242" spans="1:11" x14ac:dyDescent="0.25">
      <c r="A242" s="23">
        <v>41456</v>
      </c>
      <c r="B242" s="55"/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/>
      <c r="I242" s="13"/>
      <c r="J242" s="11"/>
      <c r="K242" s="20"/>
    </row>
    <row r="243" spans="1:11" x14ac:dyDescent="0.25">
      <c r="A243" s="23">
        <v>41487</v>
      </c>
      <c r="B243" s="55" t="s">
        <v>155</v>
      </c>
      <c r="C243" s="13">
        <v>1.25</v>
      </c>
      <c r="D243" s="38">
        <v>2.7E-2</v>
      </c>
      <c r="E243" s="13"/>
      <c r="F243" s="20"/>
      <c r="G243" s="13">
        <f>IF(ISBLANK(Table1[[#This Row],[EARNED]]),"",Table1[[#This Row],[EARNED]])</f>
        <v>1.25</v>
      </c>
      <c r="H243" s="38"/>
      <c r="I243" s="13"/>
      <c r="J243" s="11"/>
      <c r="K243" s="20"/>
    </row>
    <row r="244" spans="1:11" x14ac:dyDescent="0.25">
      <c r="A244" s="23">
        <v>41518</v>
      </c>
      <c r="B244" s="55"/>
      <c r="C244" s="13">
        <v>1.25</v>
      </c>
      <c r="D244" s="38"/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25">
      <c r="A245" s="23">
        <v>41548</v>
      </c>
      <c r="B245" s="55"/>
      <c r="C245" s="13">
        <v>1.25</v>
      </c>
      <c r="D245" s="38"/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25">
      <c r="A246" s="23">
        <v>41579</v>
      </c>
      <c r="B246" s="55"/>
      <c r="C246" s="13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/>
    </row>
    <row r="247" spans="1:11" x14ac:dyDescent="0.25">
      <c r="A247" s="23">
        <v>41609</v>
      </c>
      <c r="B247" s="55" t="s">
        <v>49</v>
      </c>
      <c r="C247" s="13">
        <v>1.25</v>
      </c>
      <c r="D247" s="38">
        <v>5</v>
      </c>
      <c r="E247" s="13"/>
      <c r="F247" s="20"/>
      <c r="G247" s="13">
        <f>IF(ISBLANK(Table1[[#This Row],[EARNED]]),"",Table1[[#This Row],[EARNED]])</f>
        <v>1.25</v>
      </c>
      <c r="H247" s="38"/>
      <c r="I247" s="13"/>
      <c r="J247" s="11"/>
      <c r="K247" s="20"/>
    </row>
    <row r="248" spans="1:11" x14ac:dyDescent="0.25">
      <c r="A248" s="47" t="s">
        <v>80</v>
      </c>
      <c r="B248" s="55"/>
      <c r="C248" s="13">
        <v>1.25</v>
      </c>
      <c r="D248" s="38"/>
      <c r="E248" s="61" t="s">
        <v>32</v>
      </c>
      <c r="F248" s="20"/>
      <c r="G248" s="13">
        <f>IF(ISBLANK(Table1[[#This Row],[EARNED]]),"",Table1[[#This Row],[EARNED]])</f>
        <v>1.25</v>
      </c>
      <c r="H248" s="38"/>
      <c r="I248" s="61" t="s">
        <v>32</v>
      </c>
      <c r="J248" s="11"/>
      <c r="K248" s="20"/>
    </row>
    <row r="249" spans="1:11" x14ac:dyDescent="0.25">
      <c r="A249" s="23">
        <v>41640</v>
      </c>
      <c r="B249" s="55"/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25">
      <c r="A250" s="23">
        <v>41671</v>
      </c>
      <c r="B250" s="55" t="s">
        <v>156</v>
      </c>
      <c r="C250" s="13">
        <v>1.25</v>
      </c>
      <c r="D250" s="38">
        <v>3.0750000000000002</v>
      </c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25">
      <c r="A251" s="23">
        <v>41699</v>
      </c>
      <c r="B251" s="55"/>
      <c r="C251" s="13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25">
      <c r="A252" s="23">
        <v>41730</v>
      </c>
      <c r="B252" s="55" t="s">
        <v>157</v>
      </c>
      <c r="C252" s="13">
        <v>1.25</v>
      </c>
      <c r="D252" s="38">
        <v>0.19800000000000001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25">
      <c r="A253" s="23">
        <v>41760</v>
      </c>
      <c r="B253" s="55"/>
      <c r="C253" s="13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/>
    </row>
    <row r="254" spans="1:11" x14ac:dyDescent="0.25">
      <c r="A254" s="23">
        <v>41791</v>
      </c>
      <c r="B254" s="55"/>
      <c r="C254" s="13">
        <v>1.25</v>
      </c>
      <c r="D254" s="38"/>
      <c r="E254" s="13"/>
      <c r="F254" s="20"/>
      <c r="G254" s="13">
        <f>IF(ISBLANK(Table1[[#This Row],[EARNED]]),"",Table1[[#This Row],[EARNED]])</f>
        <v>1.25</v>
      </c>
      <c r="H254" s="38"/>
      <c r="I254" s="13"/>
      <c r="J254" s="11"/>
      <c r="K254" s="20"/>
    </row>
    <row r="255" spans="1:11" x14ac:dyDescent="0.25">
      <c r="A255" s="23">
        <v>41821</v>
      </c>
      <c r="B255" s="55" t="s">
        <v>158</v>
      </c>
      <c r="C255" s="13">
        <v>1.25</v>
      </c>
      <c r="D255" s="38">
        <v>0.13700000000000001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25">
      <c r="A256" s="23">
        <v>41852</v>
      </c>
      <c r="B256" s="55" t="s">
        <v>159</v>
      </c>
      <c r="C256" s="13">
        <v>1.25</v>
      </c>
      <c r="D256" s="38">
        <v>8.6999999999999994E-2</v>
      </c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25">
      <c r="A257" s="23">
        <v>41883</v>
      </c>
      <c r="B257" s="55"/>
      <c r="C257" s="13">
        <v>1.25</v>
      </c>
      <c r="D257" s="38"/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25">
      <c r="A258" s="23">
        <v>41913</v>
      </c>
      <c r="B258" s="55"/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/>
    </row>
    <row r="259" spans="1:11" x14ac:dyDescent="0.25">
      <c r="A259" s="23">
        <v>41944</v>
      </c>
      <c r="B259" s="55"/>
      <c r="C259" s="13">
        <v>1.25</v>
      </c>
      <c r="D259" s="38"/>
      <c r="E259" s="13"/>
      <c r="F259" s="20"/>
      <c r="G259" s="13">
        <f>IF(ISBLANK(Table1[[#This Row],[EARNED]]),"",Table1[[#This Row],[EARNED]])</f>
        <v>1.25</v>
      </c>
      <c r="H259" s="38"/>
      <c r="I259" s="13"/>
      <c r="J259" s="11"/>
      <c r="K259" s="20"/>
    </row>
    <row r="260" spans="1:11" x14ac:dyDescent="0.25">
      <c r="A260" s="23">
        <v>41974</v>
      </c>
      <c r="B260" s="55" t="s">
        <v>160</v>
      </c>
      <c r="C260" s="13">
        <v>1.25</v>
      </c>
      <c r="D260" s="38">
        <v>0.502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25">
      <c r="A261" s="47" t="s">
        <v>81</v>
      </c>
      <c r="B261" s="55"/>
      <c r="C261" s="13">
        <v>1.25</v>
      </c>
      <c r="D261" s="38"/>
      <c r="E261" s="61" t="s">
        <v>32</v>
      </c>
      <c r="F261" s="20"/>
      <c r="G261" s="13">
        <f>IF(ISBLANK(Table1[[#This Row],[EARNED]]),"",Table1[[#This Row],[EARNED]])</f>
        <v>1.25</v>
      </c>
      <c r="H261" s="38"/>
      <c r="I261" s="61" t="s">
        <v>32</v>
      </c>
      <c r="J261" s="11"/>
      <c r="K261" s="20"/>
    </row>
    <row r="262" spans="1:11" x14ac:dyDescent="0.25">
      <c r="A262" s="23">
        <v>42005</v>
      </c>
      <c r="B262" s="55" t="s">
        <v>161</v>
      </c>
      <c r="C262" s="13">
        <v>1.25</v>
      </c>
      <c r="D262" s="38">
        <v>0.37</v>
      </c>
      <c r="E262" s="13"/>
      <c r="F262" s="20"/>
      <c r="G262" s="13">
        <f>IF(ISBLANK(Table1[[#This Row],[EARNED]]),"",Table1[[#This Row],[EARNED]])</f>
        <v>1.25</v>
      </c>
      <c r="H262" s="38"/>
      <c r="I262" s="13"/>
      <c r="J262" s="11"/>
      <c r="K262" s="20"/>
    </row>
    <row r="263" spans="1:11" x14ac:dyDescent="0.25">
      <c r="A263" s="23">
        <v>42036</v>
      </c>
      <c r="B263" s="55" t="s">
        <v>162</v>
      </c>
      <c r="C263" s="13">
        <v>1.25</v>
      </c>
      <c r="D263" s="38">
        <v>0.32300000000000001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25">
      <c r="A264" s="23">
        <v>42064</v>
      </c>
      <c r="B264" s="55" t="s">
        <v>163</v>
      </c>
      <c r="C264" s="13">
        <v>1.25</v>
      </c>
      <c r="D264" s="38">
        <v>0.46899999999999997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25">
      <c r="A265" s="23">
        <v>42095</v>
      </c>
      <c r="B265" s="55" t="s">
        <v>164</v>
      </c>
      <c r="C265" s="13">
        <v>1.25</v>
      </c>
      <c r="D265" s="38">
        <v>0.14000000000000001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25">
      <c r="A266" s="23">
        <v>42125</v>
      </c>
      <c r="B266" s="55" t="s">
        <v>165</v>
      </c>
      <c r="C266" s="13">
        <v>1.25</v>
      </c>
      <c r="D266" s="38">
        <v>0.377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25">
      <c r="A267" s="23">
        <v>42156</v>
      </c>
      <c r="B267" s="55" t="s">
        <v>164</v>
      </c>
      <c r="C267" s="13">
        <v>1.25</v>
      </c>
      <c r="D267" s="38">
        <v>0.14000000000000001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25">
      <c r="A268" s="23">
        <v>42186</v>
      </c>
      <c r="B268" s="55" t="s">
        <v>161</v>
      </c>
      <c r="C268" s="13">
        <v>1.25</v>
      </c>
      <c r="D268" s="38">
        <v>0.26200000000000001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25">
      <c r="A269" s="23">
        <v>42217</v>
      </c>
      <c r="B269" s="55" t="s">
        <v>166</v>
      </c>
      <c r="C269" s="13">
        <v>1.25</v>
      </c>
      <c r="D269" s="38">
        <v>0.39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25">
      <c r="A270" s="23">
        <v>42248</v>
      </c>
      <c r="B270" s="55" t="s">
        <v>167</v>
      </c>
      <c r="C270" s="13">
        <v>1.25</v>
      </c>
      <c r="D270" s="38">
        <v>0.26900000000000002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25">
      <c r="A271" s="23">
        <v>42278</v>
      </c>
      <c r="B271" s="55" t="s">
        <v>168</v>
      </c>
      <c r="C271" s="13">
        <v>1.25</v>
      </c>
      <c r="D271" s="38">
        <v>0.39400000000000002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/>
    </row>
    <row r="272" spans="1:11" x14ac:dyDescent="0.25">
      <c r="A272" s="23">
        <v>42309</v>
      </c>
      <c r="B272" s="55"/>
      <c r="C272" s="13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25">
      <c r="A273" s="23">
        <v>42339</v>
      </c>
      <c r="B273" s="55" t="s">
        <v>49</v>
      </c>
      <c r="C273" s="13">
        <v>1.25</v>
      </c>
      <c r="D273" s="38">
        <v>5</v>
      </c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/>
    </row>
    <row r="274" spans="1:11" x14ac:dyDescent="0.25">
      <c r="A274" s="47" t="s">
        <v>82</v>
      </c>
      <c r="B274" s="55"/>
      <c r="C274" s="13">
        <v>1.25</v>
      </c>
      <c r="D274" s="38"/>
      <c r="E274" s="61" t="s">
        <v>32</v>
      </c>
      <c r="F274" s="20"/>
      <c r="G274" s="13">
        <f>IF(ISBLANK(Table1[[#This Row],[EARNED]]),"",Table1[[#This Row],[EARNED]])</f>
        <v>1.25</v>
      </c>
      <c r="H274" s="38"/>
      <c r="I274" s="61" t="s">
        <v>32</v>
      </c>
      <c r="J274" s="11"/>
      <c r="K274" s="20"/>
    </row>
    <row r="275" spans="1:11" x14ac:dyDescent="0.25">
      <c r="A275" s="23">
        <v>42370</v>
      </c>
      <c r="B275" s="55"/>
      <c r="C275" s="13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/>
    </row>
    <row r="276" spans="1:11" x14ac:dyDescent="0.25">
      <c r="A276" s="23">
        <v>42401</v>
      </c>
      <c r="B276" s="55"/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25">
      <c r="A277" s="23">
        <v>42430</v>
      </c>
      <c r="B277" s="55"/>
      <c r="C277" s="13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25">
      <c r="A278" s="23">
        <v>42461</v>
      </c>
      <c r="B278" s="55" t="s">
        <v>169</v>
      </c>
      <c r="C278" s="13">
        <v>1.25</v>
      </c>
      <c r="D278" s="38">
        <v>11</v>
      </c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 t="s">
        <v>170</v>
      </c>
    </row>
    <row r="279" spans="1:11" x14ac:dyDescent="0.25">
      <c r="A279" s="23">
        <v>42491</v>
      </c>
      <c r="B279" s="55"/>
      <c r="C279" s="13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25">
      <c r="A280" s="23">
        <v>42522</v>
      </c>
      <c r="B280" s="55"/>
      <c r="C280" s="13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25">
      <c r="A281" s="23">
        <v>42552</v>
      </c>
      <c r="B281" s="55"/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25">
      <c r="A282" s="23">
        <v>42583</v>
      </c>
      <c r="B282" s="55"/>
      <c r="C282" s="13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/>
    </row>
    <row r="283" spans="1:11" x14ac:dyDescent="0.25">
      <c r="A283" s="23">
        <v>42614</v>
      </c>
      <c r="B283" s="55"/>
      <c r="C283" s="13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25">
      <c r="A284" s="23">
        <v>42644</v>
      </c>
      <c r="B284" s="55"/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/>
    </row>
    <row r="285" spans="1:11" x14ac:dyDescent="0.25">
      <c r="A285" s="23">
        <v>42675</v>
      </c>
      <c r="B285" s="55"/>
      <c r="C285" s="13">
        <v>1.25</v>
      </c>
      <c r="D285" s="38"/>
      <c r="E285" s="13"/>
      <c r="F285" s="20"/>
      <c r="G285" s="13">
        <f>IF(ISBLANK(Table1[[#This Row],[EARNED]]),"",Table1[[#This Row],[EARNED]])</f>
        <v>1.25</v>
      </c>
      <c r="H285" s="38"/>
      <c r="I285" s="13"/>
      <c r="J285" s="11"/>
      <c r="K285" s="20"/>
    </row>
    <row r="286" spans="1:11" x14ac:dyDescent="0.25">
      <c r="A286" s="23">
        <v>42705</v>
      </c>
      <c r="B286" s="55"/>
      <c r="C286" s="13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25">
      <c r="A287" s="47" t="s">
        <v>83</v>
      </c>
      <c r="B287" s="55"/>
      <c r="C287" s="13">
        <v>1.25</v>
      </c>
      <c r="D287" s="38"/>
      <c r="E287" s="61" t="s">
        <v>32</v>
      </c>
      <c r="F287" s="62"/>
      <c r="G287" s="13">
        <f>IF(ISBLANK(Table1[[#This Row],[EARNED]]),"",Table1[[#This Row],[EARNED]])</f>
        <v>1.25</v>
      </c>
      <c r="H287" s="38"/>
      <c r="I287" s="61" t="s">
        <v>32</v>
      </c>
      <c r="J287" s="11"/>
      <c r="K287" s="20"/>
    </row>
    <row r="288" spans="1:11" x14ac:dyDescent="0.25">
      <c r="A288" s="23">
        <v>42736</v>
      </c>
      <c r="B288" s="55"/>
      <c r="C288" s="13">
        <v>1.25</v>
      </c>
      <c r="D288" s="38"/>
      <c r="E288" s="13"/>
      <c r="F288" s="20"/>
      <c r="G288" s="13">
        <f>IF(ISBLANK(Table1[[#This Row],[EARNED]]),"",Table1[[#This Row],[EARNED]])</f>
        <v>1.25</v>
      </c>
      <c r="H288" s="38"/>
      <c r="I288" s="13"/>
      <c r="J288" s="11"/>
      <c r="K288" s="20"/>
    </row>
    <row r="289" spans="1:11" x14ac:dyDescent="0.25">
      <c r="A289" s="23">
        <v>42767</v>
      </c>
      <c r="B289" s="55"/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/>
      <c r="I289" s="13"/>
      <c r="J289" s="11"/>
      <c r="K289" s="20"/>
    </row>
    <row r="290" spans="1:11" x14ac:dyDescent="0.25">
      <c r="A290" s="23">
        <v>42795</v>
      </c>
      <c r="B290" s="55"/>
      <c r="C290" s="13">
        <v>1.25</v>
      </c>
      <c r="D290" s="38"/>
      <c r="E290" s="13"/>
      <c r="F290" s="20"/>
      <c r="G290" s="13">
        <f>IF(ISBLANK(Table1[[#This Row],[EARNED]]),"",Table1[[#This Row],[EARNED]])</f>
        <v>1.25</v>
      </c>
      <c r="H290" s="38"/>
      <c r="I290" s="13"/>
      <c r="J290" s="11"/>
      <c r="K290" s="20"/>
    </row>
    <row r="291" spans="1:11" x14ac:dyDescent="0.25">
      <c r="A291" s="23">
        <v>42826</v>
      </c>
      <c r="B291" s="55"/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25">
      <c r="A292" s="23">
        <v>42856</v>
      </c>
      <c r="B292" s="55"/>
      <c r="C292" s="13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25">
      <c r="A293" s="23">
        <v>42887</v>
      </c>
      <c r="B293" s="55"/>
      <c r="C293" s="13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25">
      <c r="A294" s="23">
        <v>42917</v>
      </c>
      <c r="B294" s="55"/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25">
      <c r="A295" s="23">
        <v>42948</v>
      </c>
      <c r="B295" s="55"/>
      <c r="C295" s="13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25">
      <c r="A296" s="23">
        <v>42979</v>
      </c>
      <c r="B296" s="55"/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25">
      <c r="A297" s="23">
        <v>43009</v>
      </c>
      <c r="B297" s="55"/>
      <c r="C297" s="13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/>
      <c r="I297" s="13"/>
      <c r="J297" s="11"/>
      <c r="K297" s="20"/>
    </row>
    <row r="298" spans="1:11" x14ac:dyDescent="0.25">
      <c r="A298" s="23">
        <v>43040</v>
      </c>
      <c r="B298" s="55"/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/>
      <c r="I298" s="13"/>
      <c r="J298" s="11"/>
      <c r="K298" s="20"/>
    </row>
    <row r="299" spans="1:11" x14ac:dyDescent="0.25">
      <c r="A299" s="23">
        <v>43070</v>
      </c>
      <c r="B299" s="55" t="s">
        <v>49</v>
      </c>
      <c r="C299" s="13">
        <v>1.25</v>
      </c>
      <c r="D299" s="38">
        <v>5</v>
      </c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25">
      <c r="A300" s="47" t="s">
        <v>44</v>
      </c>
      <c r="B300" s="55"/>
      <c r="C300" s="13"/>
      <c r="D300" s="38"/>
      <c r="E300" s="33" t="s">
        <v>32</v>
      </c>
      <c r="F300" s="20"/>
      <c r="G300" s="13" t="str">
        <f>IF(ISBLANK(Table1[[#This Row],[EARNED]]),"",Table1[[#This Row],[EARNED]])</f>
        <v/>
      </c>
      <c r="H300" s="38"/>
      <c r="I300" s="33" t="s">
        <v>32</v>
      </c>
      <c r="J300" s="11"/>
      <c r="K300" s="20"/>
    </row>
    <row r="301" spans="1:11" x14ac:dyDescent="0.25">
      <c r="A301" s="39">
        <v>43101</v>
      </c>
      <c r="B301" s="55"/>
      <c r="C301" s="13">
        <v>1.25</v>
      </c>
      <c r="D301" s="38"/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43132</v>
      </c>
      <c r="B302" s="55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43160</v>
      </c>
      <c r="B303" s="55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43191</v>
      </c>
      <c r="B304" s="55" t="s">
        <v>45</v>
      </c>
      <c r="C304" s="13">
        <v>1.25</v>
      </c>
      <c r="D304" s="38">
        <v>3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 t="s">
        <v>47</v>
      </c>
    </row>
    <row r="305" spans="1:11" x14ac:dyDescent="0.25">
      <c r="A305" s="39">
        <v>43221</v>
      </c>
      <c r="B305" s="55"/>
      <c r="C305" s="13">
        <v>1.25</v>
      </c>
      <c r="D305" s="38"/>
      <c r="E305" s="9"/>
      <c r="F305" s="20"/>
      <c r="G305" s="13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25">
      <c r="A306" s="39">
        <v>43252</v>
      </c>
      <c r="B306" s="56"/>
      <c r="C306" s="13">
        <v>1.25</v>
      </c>
      <c r="D306" s="42"/>
      <c r="E306" s="9"/>
      <c r="F306" s="15"/>
      <c r="G306" s="41">
        <f>IF(ISBLANK(Table1[[#This Row],[EARNED]]),"",Table1[[#This Row],[EARNED]])</f>
        <v>1.25</v>
      </c>
      <c r="H306" s="42"/>
      <c r="I306" s="9"/>
      <c r="J306" s="12"/>
      <c r="K306" s="15"/>
    </row>
    <row r="307" spans="1:11" x14ac:dyDescent="0.25">
      <c r="A307" s="39">
        <v>43282</v>
      </c>
      <c r="B307" s="55"/>
      <c r="C307" s="13">
        <v>1.25</v>
      </c>
      <c r="D307" s="38"/>
      <c r="E307" s="9"/>
      <c r="F307" s="20"/>
      <c r="G307" s="13">
        <f>IF(ISBLANK(Table1[[#This Row],[EARNED]]),"",Table1[[#This Row],[EARNED]])</f>
        <v>1.25</v>
      </c>
      <c r="H307" s="38"/>
      <c r="I307" s="9"/>
      <c r="J307" s="11"/>
      <c r="K307" s="20"/>
    </row>
    <row r="308" spans="1:11" x14ac:dyDescent="0.25">
      <c r="A308" s="39">
        <v>43313</v>
      </c>
      <c r="B308" s="55"/>
      <c r="C308" s="13">
        <v>1.25</v>
      </c>
      <c r="D308" s="38"/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43344</v>
      </c>
      <c r="B309" s="55"/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25">
      <c r="A310" s="39">
        <v>43374</v>
      </c>
      <c r="B310" s="55"/>
      <c r="C310" s="13">
        <v>1.25</v>
      </c>
      <c r="D310" s="38"/>
      <c r="E310" s="9"/>
      <c r="F310" s="20"/>
      <c r="G310" s="13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25">
      <c r="A311" s="39">
        <v>43405</v>
      </c>
      <c r="B311" s="55"/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/>
    </row>
    <row r="312" spans="1:11" x14ac:dyDescent="0.25">
      <c r="A312" s="39">
        <v>43435</v>
      </c>
      <c r="B312" s="55" t="s">
        <v>46</v>
      </c>
      <c r="C312" s="13">
        <v>1.25</v>
      </c>
      <c r="D312" s="38">
        <v>2</v>
      </c>
      <c r="E312" s="9"/>
      <c r="F312" s="20"/>
      <c r="G312" s="13">
        <f>IF(ISBLANK(Table1[[#This Row],[EARNED]]),"",Table1[[#This Row],[EARNED]])</f>
        <v>1.25</v>
      </c>
      <c r="H312" s="38"/>
      <c r="I312" s="9"/>
      <c r="J312" s="11"/>
      <c r="K312" s="20"/>
    </row>
    <row r="313" spans="1:11" x14ac:dyDescent="0.25">
      <c r="A313" s="47" t="s">
        <v>48</v>
      </c>
      <c r="B313" s="55"/>
      <c r="C313" s="13"/>
      <c r="D313" s="38"/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43466</v>
      </c>
      <c r="B314" s="55"/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20"/>
    </row>
    <row r="315" spans="1:11" x14ac:dyDescent="0.25">
      <c r="A315" s="39">
        <v>43497</v>
      </c>
      <c r="B315" s="55"/>
      <c r="C315" s="13">
        <v>1.25</v>
      </c>
      <c r="D315" s="38"/>
      <c r="E315" s="9"/>
      <c r="F315" s="20"/>
      <c r="G315" s="13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25">
      <c r="A316" s="39">
        <v>43525</v>
      </c>
      <c r="B316" s="55"/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/>
      <c r="I316" s="9"/>
      <c r="J316" s="11"/>
      <c r="K316" s="20"/>
    </row>
    <row r="317" spans="1:11" x14ac:dyDescent="0.25">
      <c r="A317" s="39">
        <v>43556</v>
      </c>
      <c r="B317" s="55"/>
      <c r="C317" s="13">
        <v>1.25</v>
      </c>
      <c r="D317" s="38"/>
      <c r="E317" s="9"/>
      <c r="F317" s="20"/>
      <c r="G317" s="13">
        <f>IF(ISBLANK(Table1[[#This Row],[EARNED]]),"",Table1[[#This Row],[EARNED]])</f>
        <v>1.25</v>
      </c>
      <c r="H317" s="38"/>
      <c r="I317" s="9"/>
      <c r="J317" s="11"/>
      <c r="K317" s="20"/>
    </row>
    <row r="318" spans="1:11" x14ac:dyDescent="0.25">
      <c r="A318" s="39">
        <v>43586</v>
      </c>
      <c r="B318" s="55"/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/>
      <c r="I318" s="9"/>
      <c r="J318" s="11"/>
      <c r="K318" s="20"/>
    </row>
    <row r="319" spans="1:11" x14ac:dyDescent="0.25">
      <c r="A319" s="39">
        <v>43617</v>
      </c>
      <c r="B319" s="55"/>
      <c r="C319" s="13">
        <v>1.25</v>
      </c>
      <c r="D319" s="38"/>
      <c r="E319" s="9"/>
      <c r="F319" s="20"/>
      <c r="G319" s="13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25">
      <c r="A320" s="39">
        <v>43647</v>
      </c>
      <c r="B320" s="55"/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/>
      <c r="I320" s="9"/>
      <c r="J320" s="11"/>
      <c r="K320" s="20"/>
    </row>
    <row r="321" spans="1:11" x14ac:dyDescent="0.25">
      <c r="A321" s="39">
        <v>43678</v>
      </c>
      <c r="B321" s="55"/>
      <c r="C321" s="13">
        <v>1.25</v>
      </c>
      <c r="D321" s="38"/>
      <c r="E321" s="9"/>
      <c r="F321" s="20"/>
      <c r="G321" s="13">
        <f>IF(ISBLANK(Table1[[#This Row],[EARNED]]),"",Table1[[#This Row],[EARNED]])</f>
        <v>1.25</v>
      </c>
      <c r="H321" s="38"/>
      <c r="I321" s="9"/>
      <c r="J321" s="11"/>
      <c r="K321" s="20"/>
    </row>
    <row r="322" spans="1:11" x14ac:dyDescent="0.25">
      <c r="A322" s="39">
        <v>43709</v>
      </c>
      <c r="B322" s="55"/>
      <c r="C322" s="13">
        <v>1.25</v>
      </c>
      <c r="D322" s="38"/>
      <c r="E322" s="9"/>
      <c r="F322" s="20"/>
      <c r="G322" s="13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25">
      <c r="A323" s="39">
        <v>43739</v>
      </c>
      <c r="B323" s="55"/>
      <c r="C323" s="13">
        <v>1.25</v>
      </c>
      <c r="D323" s="38"/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/>
    </row>
    <row r="324" spans="1:11" x14ac:dyDescent="0.25">
      <c r="A324" s="39">
        <v>43770</v>
      </c>
      <c r="B324" s="55"/>
      <c r="C324" s="13">
        <v>1.25</v>
      </c>
      <c r="D324" s="38"/>
      <c r="E324" s="9"/>
      <c r="F324" s="20"/>
      <c r="G324" s="13">
        <f>IF(ISBLANK(Table1[[#This Row],[EARNED]]),"",Table1[[#This Row],[EARNED]])</f>
        <v>1.25</v>
      </c>
      <c r="H324" s="38"/>
      <c r="I324" s="9"/>
      <c r="J324" s="11"/>
      <c r="K324" s="20"/>
    </row>
    <row r="325" spans="1:11" x14ac:dyDescent="0.25">
      <c r="A325" s="39">
        <v>43800</v>
      </c>
      <c r="B325" s="55" t="s">
        <v>49</v>
      </c>
      <c r="C325" s="13">
        <v>1.25</v>
      </c>
      <c r="D325" s="38">
        <v>5</v>
      </c>
      <c r="E325" s="9"/>
      <c r="F325" s="20"/>
      <c r="G325" s="13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25">
      <c r="A326" s="47" t="s">
        <v>50</v>
      </c>
      <c r="B326" s="55"/>
      <c r="C326" s="13"/>
      <c r="D326" s="38"/>
      <c r="E326" s="9"/>
      <c r="F326" s="20"/>
      <c r="G326" s="13" t="str">
        <f>IF(ISBLANK(Table1[[#This Row],[EARNED]]),"",Table1[[#This Row],[EARNED]])</f>
        <v/>
      </c>
      <c r="H326" s="38"/>
      <c r="I326" s="9"/>
      <c r="J326" s="11"/>
      <c r="K326" s="20"/>
    </row>
    <row r="327" spans="1:11" x14ac:dyDescent="0.25">
      <c r="A327" s="39">
        <v>43831</v>
      </c>
      <c r="B327" s="55"/>
      <c r="C327" s="13">
        <v>1.25</v>
      </c>
      <c r="D327" s="38"/>
      <c r="E327" s="9"/>
      <c r="F327" s="20"/>
      <c r="G327" s="13">
        <f>IF(ISBLANK(Table1[[#This Row],[EARNED]]),"",Table1[[#This Row],[EARNED]])</f>
        <v>1.25</v>
      </c>
      <c r="H327" s="38"/>
      <c r="I327" s="9"/>
      <c r="J327" s="11"/>
      <c r="K327" s="20"/>
    </row>
    <row r="328" spans="1:11" x14ac:dyDescent="0.25">
      <c r="A328" s="39">
        <v>43862</v>
      </c>
      <c r="B328" s="55"/>
      <c r="C328" s="13">
        <v>1.25</v>
      </c>
      <c r="D328" s="38"/>
      <c r="E328" s="9"/>
      <c r="F328" s="20"/>
      <c r="G328" s="13">
        <f>IF(ISBLANK(Table1[[#This Row],[EARNED]]),"",Table1[[#This Row],[EARNED]])</f>
        <v>1.25</v>
      </c>
      <c r="H328" s="38"/>
      <c r="I328" s="9"/>
      <c r="J328" s="11"/>
      <c r="K328" s="20"/>
    </row>
    <row r="329" spans="1:11" x14ac:dyDescent="0.25">
      <c r="A329" s="39">
        <v>43891</v>
      </c>
      <c r="B329" s="55"/>
      <c r="C329" s="13">
        <v>1.25</v>
      </c>
      <c r="D329" s="38"/>
      <c r="E329" s="9"/>
      <c r="F329" s="20"/>
      <c r="G329" s="13">
        <f>IF(ISBLANK(Table1[[#This Row],[EARNED]]),"",Table1[[#This Row],[EARNED]])</f>
        <v>1.25</v>
      </c>
      <c r="H329" s="38"/>
      <c r="I329" s="9"/>
      <c r="J329" s="11"/>
      <c r="K329" s="20"/>
    </row>
    <row r="330" spans="1:11" x14ac:dyDescent="0.25">
      <c r="A330" s="39">
        <v>43922</v>
      </c>
      <c r="B330" s="55"/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/>
      <c r="I330" s="9"/>
      <c r="J330" s="11"/>
      <c r="K330" s="20"/>
    </row>
    <row r="331" spans="1:11" x14ac:dyDescent="0.25">
      <c r="A331" s="39">
        <v>43952</v>
      </c>
      <c r="B331" s="55"/>
      <c r="C331" s="13">
        <v>1.25</v>
      </c>
      <c r="D331" s="38"/>
      <c r="E331" s="9"/>
      <c r="F331" s="20"/>
      <c r="G331" s="13">
        <f>IF(ISBLANK(Table1[[#This Row],[EARNED]]),"",Table1[[#This Row],[EARNED]])</f>
        <v>1.25</v>
      </c>
      <c r="H331" s="38"/>
      <c r="I331" s="9"/>
      <c r="J331" s="11"/>
      <c r="K331" s="20"/>
    </row>
    <row r="332" spans="1:11" x14ac:dyDescent="0.25">
      <c r="A332" s="39">
        <v>43983</v>
      </c>
      <c r="B332" s="55"/>
      <c r="C332" s="13">
        <v>1.25</v>
      </c>
      <c r="D332" s="38"/>
      <c r="E332" s="9"/>
      <c r="F332" s="20"/>
      <c r="G332" s="13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25">
      <c r="A333" s="39">
        <v>44013</v>
      </c>
      <c r="B333" s="55"/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/>
      <c r="I333" s="9"/>
      <c r="J333" s="11"/>
      <c r="K333" s="20"/>
    </row>
    <row r="334" spans="1:11" x14ac:dyDescent="0.25">
      <c r="A334" s="39">
        <v>44044</v>
      </c>
      <c r="B334" s="55"/>
      <c r="C334" s="13">
        <v>1.25</v>
      </c>
      <c r="D334" s="38"/>
      <c r="E334" s="9"/>
      <c r="F334" s="20"/>
      <c r="G334" s="13">
        <f>IF(ISBLANK(Table1[[#This Row],[EARNED]]),"",Table1[[#This Row],[EARNED]])</f>
        <v>1.25</v>
      </c>
      <c r="H334" s="38"/>
      <c r="I334" s="9"/>
      <c r="J334" s="11"/>
      <c r="K334" s="20"/>
    </row>
    <row r="335" spans="1:11" x14ac:dyDescent="0.25">
      <c r="A335" s="39">
        <v>44075</v>
      </c>
      <c r="B335" s="55"/>
      <c r="C335" s="13">
        <v>1.25</v>
      </c>
      <c r="D335" s="38"/>
      <c r="E335" s="9"/>
      <c r="F335" s="20"/>
      <c r="G335" s="13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25">
      <c r="A336" s="39">
        <v>44105</v>
      </c>
      <c r="B336" s="55"/>
      <c r="C336" s="13">
        <v>1.25</v>
      </c>
      <c r="D336" s="38"/>
      <c r="E336" s="9"/>
      <c r="F336" s="20"/>
      <c r="G336" s="13">
        <f>IF(ISBLANK(Table1[[#This Row],[EARNED]]),"",Table1[[#This Row],[EARNED]])</f>
        <v>1.25</v>
      </c>
      <c r="H336" s="38"/>
      <c r="I336" s="9"/>
      <c r="J336" s="11"/>
      <c r="K336" s="20"/>
    </row>
    <row r="337" spans="1:11" x14ac:dyDescent="0.25">
      <c r="A337" s="39">
        <v>44136</v>
      </c>
      <c r="B337" s="55"/>
      <c r="C337" s="13">
        <v>1.25</v>
      </c>
      <c r="D337" s="38"/>
      <c r="E337" s="9"/>
      <c r="F337" s="20"/>
      <c r="G337" s="13">
        <f>IF(ISBLANK(Table1[[#This Row],[EARNED]]),"",Table1[[#This Row],[EARNED]])</f>
        <v>1.25</v>
      </c>
      <c r="H337" s="38"/>
      <c r="I337" s="9"/>
      <c r="J337" s="11"/>
      <c r="K337" s="20"/>
    </row>
    <row r="338" spans="1:11" x14ac:dyDescent="0.25">
      <c r="A338" s="39">
        <v>44166</v>
      </c>
      <c r="B338" s="55" t="s">
        <v>49</v>
      </c>
      <c r="C338" s="13">
        <v>1.25</v>
      </c>
      <c r="D338" s="38">
        <v>5</v>
      </c>
      <c r="E338" s="9"/>
      <c r="F338" s="20"/>
      <c r="G338" s="13">
        <f>IF(ISBLANK(Table1[[#This Row],[EARNED]]),"",Table1[[#This Row],[EARNED]])</f>
        <v>1.25</v>
      </c>
      <c r="H338" s="38"/>
      <c r="I338" s="9"/>
      <c r="J338" s="11"/>
      <c r="K338" s="20"/>
    </row>
    <row r="339" spans="1:11" x14ac:dyDescent="0.25">
      <c r="A339" s="47" t="s">
        <v>51</v>
      </c>
      <c r="B339" s="55"/>
      <c r="C339" s="13"/>
      <c r="D339" s="38"/>
      <c r="E339" s="9"/>
      <c r="F339" s="20"/>
      <c r="G339" s="13" t="str">
        <f>IF(ISBLANK(Table1[[#This Row],[EARNED]]),"",Table1[[#This Row],[EARNED]])</f>
        <v/>
      </c>
      <c r="H339" s="38"/>
      <c r="I339" s="9"/>
      <c r="J339" s="11"/>
      <c r="K339" s="20"/>
    </row>
    <row r="340" spans="1:11" x14ac:dyDescent="0.25">
      <c r="A340" s="39">
        <v>44197</v>
      </c>
      <c r="B340" s="55"/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/>
      <c r="I340" s="9"/>
      <c r="J340" s="11"/>
      <c r="K340" s="20"/>
    </row>
    <row r="341" spans="1:11" x14ac:dyDescent="0.25">
      <c r="A341" s="39">
        <v>44228</v>
      </c>
      <c r="B341" s="55" t="s">
        <v>52</v>
      </c>
      <c r="C341" s="13">
        <v>1.25</v>
      </c>
      <c r="D341" s="38"/>
      <c r="E341" s="9"/>
      <c r="F341" s="20"/>
      <c r="G341" s="13">
        <f>IF(ISBLANK(Table1[[#This Row],[EARNED]]),"",Table1[[#This Row],[EARNED]])</f>
        <v>1.25</v>
      </c>
      <c r="H341" s="38">
        <v>1</v>
      </c>
      <c r="I341" s="9"/>
      <c r="J341" s="11"/>
      <c r="K341" s="48">
        <v>44253</v>
      </c>
    </row>
    <row r="342" spans="1:11" x14ac:dyDescent="0.25">
      <c r="A342" s="39">
        <v>44256</v>
      </c>
      <c r="B342" s="55"/>
      <c r="C342" s="13">
        <v>1.25</v>
      </c>
      <c r="D342" s="38"/>
      <c r="E342" s="9"/>
      <c r="F342" s="20"/>
      <c r="G342" s="13">
        <f>IF(ISBLANK(Table1[[#This Row],[EARNED]]),"",Table1[[#This Row],[EARNED]])</f>
        <v>1.25</v>
      </c>
      <c r="H342" s="38"/>
      <c r="I342" s="9"/>
      <c r="J342" s="11"/>
      <c r="K342" s="20"/>
    </row>
    <row r="343" spans="1:11" x14ac:dyDescent="0.25">
      <c r="A343" s="39">
        <v>44287</v>
      </c>
      <c r="B343" s="55"/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/>
      <c r="I343" s="9"/>
      <c r="J343" s="11"/>
      <c r="K343" s="20"/>
    </row>
    <row r="344" spans="1:11" x14ac:dyDescent="0.25">
      <c r="A344" s="39">
        <v>44317</v>
      </c>
      <c r="B344" s="55"/>
      <c r="C344" s="13">
        <v>1.25</v>
      </c>
      <c r="D344" s="38"/>
      <c r="E344" s="9"/>
      <c r="F344" s="20"/>
      <c r="G344" s="13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25">
      <c r="A345" s="39">
        <v>44348</v>
      </c>
      <c r="B345" s="55" t="s">
        <v>52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8">
        <v>44370</v>
      </c>
    </row>
    <row r="346" spans="1:11" x14ac:dyDescent="0.25">
      <c r="A346" s="39">
        <v>44378</v>
      </c>
      <c r="B346" s="55"/>
      <c r="C346" s="13">
        <v>1.25</v>
      </c>
      <c r="D346" s="38"/>
      <c r="E346" s="9"/>
      <c r="F346" s="20"/>
      <c r="G346" s="13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25">
      <c r="A347" s="39">
        <v>44409</v>
      </c>
      <c r="B347" s="55"/>
      <c r="C347" s="13">
        <v>1.25</v>
      </c>
      <c r="D347" s="38"/>
      <c r="E347" s="9"/>
      <c r="F347" s="20"/>
      <c r="G347" s="13">
        <f>IF(ISBLANK(Table1[[#This Row],[EARNED]]),"",Table1[[#This Row],[EARNED]])</f>
        <v>1.25</v>
      </c>
      <c r="H347" s="38"/>
      <c r="I347" s="9"/>
      <c r="J347" s="11"/>
      <c r="K347" s="20"/>
    </row>
    <row r="348" spans="1:11" x14ac:dyDescent="0.25">
      <c r="A348" s="39">
        <v>44440</v>
      </c>
      <c r="B348" s="55" t="s">
        <v>53</v>
      </c>
      <c r="C348" s="13">
        <v>1.25</v>
      </c>
      <c r="D348" s="38"/>
      <c r="E348" s="9"/>
      <c r="F348" s="20"/>
      <c r="G348" s="13">
        <f>IF(ISBLANK(Table1[[#This Row],[EARNED]]),"",Table1[[#This Row],[EARNED]])</f>
        <v>1.25</v>
      </c>
      <c r="H348" s="38">
        <v>2</v>
      </c>
      <c r="I348" s="9"/>
      <c r="J348" s="11"/>
      <c r="K348" s="20" t="s">
        <v>54</v>
      </c>
    </row>
    <row r="349" spans="1:11" x14ac:dyDescent="0.25">
      <c r="A349" s="39">
        <v>44470</v>
      </c>
      <c r="B349" s="55"/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/>
      <c r="I349" s="9"/>
      <c r="J349" s="11"/>
      <c r="K349" s="20"/>
    </row>
    <row r="350" spans="1:11" x14ac:dyDescent="0.25">
      <c r="A350" s="39">
        <v>44501</v>
      </c>
      <c r="B350" s="55" t="s">
        <v>49</v>
      </c>
      <c r="C350" s="13">
        <v>1.25</v>
      </c>
      <c r="D350" s="38">
        <v>5</v>
      </c>
      <c r="E350" s="9"/>
      <c r="F350" s="20"/>
      <c r="G350" s="13">
        <f>IF(ISBLANK(Table1[[#This Row],[EARNED]]),"",Table1[[#This Row],[EARNED]])</f>
        <v>1.25</v>
      </c>
      <c r="H350" s="38"/>
      <c r="I350" s="9"/>
      <c r="J350" s="11"/>
      <c r="K350" s="20" t="s">
        <v>55</v>
      </c>
    </row>
    <row r="351" spans="1:11" x14ac:dyDescent="0.25">
      <c r="A351" s="39">
        <v>44531</v>
      </c>
      <c r="B351" s="55"/>
      <c r="C351" s="13">
        <v>1.25</v>
      </c>
      <c r="D351" s="38"/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47" t="s">
        <v>56</v>
      </c>
      <c r="B352" s="55"/>
      <c r="C352" s="13"/>
      <c r="D352" s="38"/>
      <c r="E352" s="9"/>
      <c r="F352" s="20"/>
      <c r="G352" s="13" t="str">
        <f>IF(ISBLANK(Table1[[#This Row],[EARNED]]),"",Table1[[#This Row],[EARNED]])</f>
        <v/>
      </c>
      <c r="H352" s="38"/>
      <c r="I352" s="9"/>
      <c r="J352" s="11"/>
      <c r="K352" s="20"/>
    </row>
    <row r="353" spans="1:11" x14ac:dyDescent="0.25">
      <c r="A353" s="39">
        <v>44562</v>
      </c>
      <c r="B353" s="55"/>
      <c r="C353" s="13">
        <v>1.25</v>
      </c>
      <c r="D353" s="38"/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44593</v>
      </c>
      <c r="B354" s="55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44621</v>
      </c>
      <c r="B355" s="55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44652</v>
      </c>
      <c r="B356" s="55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44682</v>
      </c>
      <c r="B357" s="55"/>
      <c r="C357" s="13">
        <v>1.25</v>
      </c>
      <c r="D357" s="38"/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/>
    </row>
    <row r="358" spans="1:11" x14ac:dyDescent="0.25">
      <c r="A358" s="39">
        <v>44713</v>
      </c>
      <c r="B358" s="55"/>
      <c r="C358" s="13">
        <v>1.25</v>
      </c>
      <c r="D358" s="38"/>
      <c r="E358" s="9"/>
      <c r="F358" s="20"/>
      <c r="G358" s="13">
        <f>IF(ISBLANK(Table1[[#This Row],[EARNED]]),"",Table1[[#This Row],[EARNED]])</f>
        <v>1.25</v>
      </c>
      <c r="H358" s="38"/>
      <c r="I358" s="9"/>
      <c r="J358" s="11"/>
      <c r="K358" s="20"/>
    </row>
    <row r="359" spans="1:11" x14ac:dyDescent="0.25">
      <c r="A359" s="39">
        <v>44743</v>
      </c>
      <c r="B359" s="55"/>
      <c r="C359" s="13">
        <v>1.25</v>
      </c>
      <c r="D359" s="38"/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44774</v>
      </c>
      <c r="B360" s="55"/>
      <c r="C360" s="13">
        <v>1.25</v>
      </c>
      <c r="D360" s="38"/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44805</v>
      </c>
      <c r="B361" s="55" t="s">
        <v>57</v>
      </c>
      <c r="C361" s="13">
        <v>1.25</v>
      </c>
      <c r="D361" s="38"/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48">
        <v>44810</v>
      </c>
    </row>
    <row r="362" spans="1:11" x14ac:dyDescent="0.25">
      <c r="A362" s="39">
        <v>44835</v>
      </c>
      <c r="B362" s="55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44866</v>
      </c>
      <c r="B363" s="55"/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44896</v>
      </c>
      <c r="B364" s="55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47" t="s">
        <v>60</v>
      </c>
      <c r="B365" s="55"/>
      <c r="C365" s="13"/>
      <c r="D365" s="38"/>
      <c r="E365" s="9"/>
      <c r="F365" s="20"/>
      <c r="G365" s="13" t="str">
        <f>IF(ISBLANK(Table1[[#This Row],[EARNED]]),"",Table1[[#This Row],[EARNED]])</f>
        <v/>
      </c>
      <c r="H365" s="38"/>
      <c r="I365" s="9"/>
      <c r="J365" s="11"/>
      <c r="K365" s="20"/>
    </row>
    <row r="366" spans="1:11" x14ac:dyDescent="0.25">
      <c r="A366" s="39">
        <v>44927</v>
      </c>
      <c r="B366" s="55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44958</v>
      </c>
      <c r="B367" s="55"/>
      <c r="C367" s="13">
        <v>1.25</v>
      </c>
      <c r="D367" s="38"/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44986</v>
      </c>
      <c r="B368" s="55" t="s">
        <v>53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>
        <v>2</v>
      </c>
      <c r="I368" s="9"/>
      <c r="J368" s="11"/>
      <c r="K368" s="20" t="s">
        <v>61</v>
      </c>
    </row>
    <row r="369" spans="1:11" x14ac:dyDescent="0.25">
      <c r="A369" s="39">
        <v>45017</v>
      </c>
      <c r="B369" s="55"/>
      <c r="C369" s="13"/>
      <c r="D369" s="38"/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45047</v>
      </c>
      <c r="B370" s="55"/>
      <c r="C370" s="13"/>
      <c r="D370" s="38"/>
      <c r="E370" s="9"/>
      <c r="F370" s="20"/>
      <c r="G370" s="13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25">
      <c r="A371" s="39">
        <v>45078</v>
      </c>
      <c r="B371" s="55"/>
      <c r="C371" s="13"/>
      <c r="D371" s="38"/>
      <c r="E371" s="9"/>
      <c r="F371" s="20"/>
      <c r="G371" s="13" t="str">
        <f>IF(ISBLANK(Table1[[#This Row],[EARNED]]),"",Table1[[#This Row],[EARNED]])</f>
        <v/>
      </c>
      <c r="H371" s="38"/>
      <c r="I371" s="9"/>
      <c r="J371" s="11"/>
      <c r="K371" s="20"/>
    </row>
    <row r="372" spans="1:11" x14ac:dyDescent="0.25">
      <c r="A372" s="39">
        <v>45108</v>
      </c>
      <c r="B372" s="55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45139</v>
      </c>
      <c r="B373" s="55"/>
      <c r="C373" s="13"/>
      <c r="D373" s="38"/>
      <c r="E373" s="9"/>
      <c r="F373" s="20"/>
      <c r="G373" s="13" t="str">
        <f>IF(ISBLANK(Table1[[#This Row],[EARNED]]),"",Table1[[#This Row],[EARNED]])</f>
        <v/>
      </c>
      <c r="H373" s="38"/>
      <c r="I373" s="9"/>
      <c r="J373" s="11"/>
      <c r="K373" s="20"/>
    </row>
    <row r="374" spans="1:11" x14ac:dyDescent="0.25">
      <c r="A374" s="39">
        <v>45170</v>
      </c>
      <c r="B374" s="55"/>
      <c r="C374" s="13"/>
      <c r="D374" s="38"/>
      <c r="E374" s="9"/>
      <c r="F374" s="20"/>
      <c r="G374" s="13" t="str">
        <f>IF(ISBLANK(Table1[[#This Row],[EARNED]]),"",Table1[[#This Row],[EARNED]])</f>
        <v/>
      </c>
      <c r="H374" s="38"/>
      <c r="I374" s="9"/>
      <c r="J374" s="11"/>
      <c r="K374" s="20"/>
    </row>
    <row r="375" spans="1:11" x14ac:dyDescent="0.25">
      <c r="A375" s="39">
        <v>45200</v>
      </c>
      <c r="B375" s="55"/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/>
      <c r="I375" s="9"/>
      <c r="J375" s="11"/>
      <c r="K375" s="20"/>
    </row>
    <row r="376" spans="1:11" x14ac:dyDescent="0.25">
      <c r="A376" s="39">
        <v>45231</v>
      </c>
      <c r="B376" s="55"/>
      <c r="C376" s="13"/>
      <c r="D376" s="38"/>
      <c r="E376" s="9"/>
      <c r="F376" s="20"/>
      <c r="G376" s="13" t="str">
        <f>IF(ISBLANK(Table1[[#This Row],[EARNED]]),"",Table1[[#This Row],[EARNED]])</f>
        <v/>
      </c>
      <c r="H376" s="38"/>
      <c r="I376" s="9"/>
      <c r="J376" s="11"/>
      <c r="K376" s="20"/>
    </row>
    <row r="377" spans="1:11" x14ac:dyDescent="0.25">
      <c r="A377" s="39"/>
      <c r="B377" s="55"/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/>
      <c r="I377" s="9"/>
      <c r="J377" s="11"/>
      <c r="K377" s="20"/>
    </row>
    <row r="378" spans="1:11" x14ac:dyDescent="0.25">
      <c r="A378" s="39"/>
      <c r="B378" s="55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25">
      <c r="A379" s="39"/>
      <c r="B379" s="55"/>
      <c r="C379" s="13"/>
      <c r="D379" s="38"/>
      <c r="E379" s="9"/>
      <c r="F379" s="20"/>
      <c r="G379" s="13" t="str">
        <f>IF(ISBLANK(Table1[[#This Row],[EARNED]]),"",Table1[[#This Row],[EARNED]])</f>
        <v/>
      </c>
      <c r="H379" s="38"/>
      <c r="I379" s="9"/>
      <c r="J379" s="11"/>
      <c r="K379" s="20"/>
    </row>
    <row r="380" spans="1:11" x14ac:dyDescent="0.25">
      <c r="A380" s="39"/>
      <c r="B380" s="55"/>
      <c r="C380" s="13"/>
      <c r="D380" s="38"/>
      <c r="E380" s="9"/>
      <c r="F380" s="20"/>
      <c r="G380" s="13" t="str">
        <f>IF(ISBLANK(Table1[[#This Row],[EARNED]]),"",Table1[[#This Row],[EARNED]])</f>
        <v/>
      </c>
      <c r="H380" s="38"/>
      <c r="I380" s="9"/>
      <c r="J380" s="11"/>
      <c r="K380" s="20"/>
    </row>
    <row r="381" spans="1:11" x14ac:dyDescent="0.25">
      <c r="A381" s="39"/>
      <c r="B381" s="55"/>
      <c r="C381" s="13"/>
      <c r="D381" s="38"/>
      <c r="E381" s="9"/>
      <c r="F381" s="20"/>
      <c r="G381" s="13" t="str">
        <f>IF(ISBLANK(Table1[[#This Row],[EARNED]]),"",Table1[[#This Row],[EARNED]])</f>
        <v/>
      </c>
      <c r="H381" s="38"/>
      <c r="I381" s="9"/>
      <c r="J381" s="11"/>
      <c r="K381" s="20"/>
    </row>
    <row r="382" spans="1:11" x14ac:dyDescent="0.25">
      <c r="A382" s="39"/>
      <c r="B382" s="55"/>
      <c r="C382" s="13"/>
      <c r="D382" s="38"/>
      <c r="E382" s="9"/>
      <c r="F382" s="20"/>
      <c r="G382" s="13" t="str">
        <f>IF(ISBLANK(Table1[[#This Row],[EARNED]]),"",Table1[[#This Row],[EARNED]])</f>
        <v/>
      </c>
      <c r="H382" s="38"/>
      <c r="I382" s="9"/>
      <c r="J382" s="11"/>
      <c r="K382" s="20"/>
    </row>
    <row r="383" spans="1:11" x14ac:dyDescent="0.25">
      <c r="A383" s="39"/>
      <c r="B383" s="55"/>
      <c r="C383" s="13"/>
      <c r="D383" s="38"/>
      <c r="E383" s="9"/>
      <c r="F383" s="20"/>
      <c r="G383" s="13" t="str">
        <f>IF(ISBLANK(Table1[[#This Row],[EARNED]]),"",Table1[[#This Row],[EARNED]])</f>
        <v/>
      </c>
      <c r="H383" s="38"/>
      <c r="I383" s="9"/>
      <c r="J383" s="11"/>
      <c r="K383" s="20"/>
    </row>
    <row r="384" spans="1:11" x14ac:dyDescent="0.25">
      <c r="A384" s="39"/>
      <c r="B384" s="55"/>
      <c r="C384" s="13"/>
      <c r="D384" s="38"/>
      <c r="E384" s="9"/>
      <c r="F384" s="20"/>
      <c r="G384" s="13" t="str">
        <f>IF(ISBLANK(Table1[[#This Row],[EARNED]]),"",Table1[[#This Row],[EARNED]])</f>
        <v/>
      </c>
      <c r="H384" s="38"/>
      <c r="I384" s="9"/>
      <c r="J384" s="11"/>
      <c r="K384" s="20"/>
    </row>
    <row r="385" spans="1:11" x14ac:dyDescent="0.25">
      <c r="A385" s="39"/>
      <c r="B385" s="55"/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/>
      <c r="I385" s="9"/>
      <c r="J385" s="11"/>
      <c r="K385" s="20"/>
    </row>
    <row r="386" spans="1:11" x14ac:dyDescent="0.25">
      <c r="A386" s="39"/>
      <c r="B386" s="55"/>
      <c r="C386" s="13"/>
      <c r="D386" s="38"/>
      <c r="E386" s="9"/>
      <c r="F386" s="20"/>
      <c r="G386" s="13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25">
      <c r="A387" s="39"/>
      <c r="B387" s="55"/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/>
      <c r="I387" s="9"/>
      <c r="J387" s="11"/>
      <c r="K387" s="20"/>
    </row>
    <row r="388" spans="1:11" x14ac:dyDescent="0.25">
      <c r="A388" s="39"/>
      <c r="B388" s="55"/>
      <c r="C388" s="13"/>
      <c r="D388" s="38"/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20"/>
    </row>
    <row r="389" spans="1:11" x14ac:dyDescent="0.25">
      <c r="A389" s="39"/>
      <c r="B389" s="55"/>
      <c r="C389" s="13"/>
      <c r="D389" s="38"/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20"/>
    </row>
    <row r="390" spans="1:11" x14ac:dyDescent="0.25">
      <c r="A390" s="39"/>
      <c r="B390" s="55"/>
      <c r="C390" s="13"/>
      <c r="D390" s="38"/>
      <c r="E390" s="9"/>
      <c r="F390" s="20"/>
      <c r="G390" s="13" t="str">
        <f>IF(ISBLANK(Table1[[#This Row],[EARNED]]),"",Table1[[#This Row],[EARNED]])</f>
        <v/>
      </c>
      <c r="H390" s="38"/>
      <c r="I390" s="9"/>
      <c r="J390" s="11"/>
      <c r="K390" s="20"/>
    </row>
    <row r="391" spans="1:11" x14ac:dyDescent="0.25">
      <c r="A391" s="39"/>
      <c r="B391" s="55"/>
      <c r="C391" s="13"/>
      <c r="D391" s="38"/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20"/>
    </row>
    <row r="392" spans="1:11" x14ac:dyDescent="0.25">
      <c r="A392" s="39"/>
      <c r="B392" s="55"/>
      <c r="C392" s="13"/>
      <c r="D392" s="38"/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20"/>
    </row>
    <row r="393" spans="1:11" x14ac:dyDescent="0.25">
      <c r="A393" s="39"/>
      <c r="B393" s="55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/>
      <c r="B394" s="55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25">
      <c r="A395" s="39"/>
      <c r="B395" s="55"/>
      <c r="C395" s="13"/>
      <c r="D395" s="38"/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/>
      <c r="B396" s="55"/>
      <c r="C396" s="13"/>
      <c r="D396" s="38"/>
      <c r="E396" s="9"/>
      <c r="F396" s="20"/>
      <c r="G396" s="13" t="str">
        <f>IF(ISBLANK(Table1[[#This Row],[EARNED]]),"",Table1[[#This Row],[EARNED]])</f>
        <v/>
      </c>
      <c r="H396" s="38"/>
      <c r="I396" s="9"/>
      <c r="J396" s="11"/>
      <c r="K396" s="20"/>
    </row>
    <row r="397" spans="1:11" x14ac:dyDescent="0.25">
      <c r="A397" s="39"/>
      <c r="B397" s="55"/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/>
      <c r="I397" s="9"/>
      <c r="J397" s="11"/>
      <c r="K397" s="20"/>
    </row>
    <row r="398" spans="1:11" x14ac:dyDescent="0.25">
      <c r="A398" s="39"/>
      <c r="B398" s="55"/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/>
      <c r="I398" s="9"/>
      <c r="J398" s="11"/>
      <c r="K398" s="20"/>
    </row>
    <row r="399" spans="1:11" x14ac:dyDescent="0.25">
      <c r="A399" s="39"/>
      <c r="B399" s="55"/>
      <c r="C399" s="13"/>
      <c r="D399" s="38"/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/>
      <c r="B400" s="55"/>
      <c r="C400" s="13"/>
      <c r="D400" s="38"/>
      <c r="E400" s="9"/>
      <c r="F400" s="20"/>
      <c r="G400" s="13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25">
      <c r="A401" s="39"/>
      <c r="B401" s="55"/>
      <c r="C401" s="13"/>
      <c r="D401" s="38"/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20"/>
    </row>
    <row r="402" spans="1:11" x14ac:dyDescent="0.25">
      <c r="A402" s="39"/>
      <c r="B402" s="55"/>
      <c r="C402" s="13"/>
      <c r="D402" s="38"/>
      <c r="E402" s="9"/>
      <c r="F402" s="20"/>
      <c r="G402" s="13" t="str">
        <f>IF(ISBLANK(Table1[[#This Row],[EARNED]]),"",Table1[[#This Row],[EARNED]])</f>
        <v/>
      </c>
      <c r="H402" s="38"/>
      <c r="I402" s="9"/>
      <c r="J402" s="11"/>
      <c r="K402" s="20"/>
    </row>
    <row r="403" spans="1:11" x14ac:dyDescent="0.25">
      <c r="A403" s="39"/>
      <c r="B403" s="55"/>
      <c r="C403" s="13"/>
      <c r="D403" s="38"/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/>
      <c r="B404" s="55"/>
      <c r="C404" s="13"/>
      <c r="D404" s="38"/>
      <c r="E404" s="9"/>
      <c r="F404" s="20"/>
      <c r="G404" s="13" t="str">
        <f>IF(ISBLANK(Table1[[#This Row],[EARNED]]),"",Table1[[#This Row],[EARNED]])</f>
        <v/>
      </c>
      <c r="H404" s="38"/>
      <c r="I404" s="9"/>
      <c r="J404" s="11"/>
      <c r="K404" s="20"/>
    </row>
    <row r="405" spans="1:11" x14ac:dyDescent="0.25">
      <c r="A405" s="39"/>
      <c r="B405" s="55"/>
      <c r="C405" s="13"/>
      <c r="D405" s="38"/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20"/>
    </row>
    <row r="406" spans="1:11" x14ac:dyDescent="0.25">
      <c r="A406" s="39"/>
      <c r="B406" s="55"/>
      <c r="C406" s="13"/>
      <c r="D406" s="38"/>
      <c r="E406" s="9"/>
      <c r="F406" s="20"/>
      <c r="G406" s="13" t="str">
        <f>IF(ISBLANK(Table1[[#This Row],[EARNED]]),"",Table1[[#This Row],[EARNED]])</f>
        <v/>
      </c>
      <c r="H406" s="38"/>
      <c r="I406" s="9"/>
      <c r="J406" s="11"/>
      <c r="K406" s="20"/>
    </row>
    <row r="407" spans="1:11" x14ac:dyDescent="0.25">
      <c r="A407" s="39"/>
      <c r="B407" s="55"/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20"/>
    </row>
    <row r="408" spans="1:11" x14ac:dyDescent="0.25">
      <c r="A408" s="39"/>
      <c r="B408" s="55"/>
      <c r="C408" s="13"/>
      <c r="D408" s="38"/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20"/>
    </row>
    <row r="409" spans="1:11" x14ac:dyDescent="0.25">
      <c r="A409" s="39"/>
      <c r="B409" s="55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1" x14ac:dyDescent="0.25">
      <c r="A410" s="39"/>
      <c r="B410" s="55"/>
      <c r="C410" s="13"/>
      <c r="D410" s="38"/>
      <c r="E410" s="9"/>
      <c r="F410" s="20"/>
      <c r="G410" s="13" t="str">
        <f>IF(ISBLANK(Table1[[#This Row],[EARNED]]),"",Table1[[#This Row],[EARNED]])</f>
        <v/>
      </c>
      <c r="H410" s="38"/>
      <c r="I410" s="9"/>
      <c r="J410" s="11"/>
      <c r="K410" s="20"/>
    </row>
    <row r="411" spans="1:11" x14ac:dyDescent="0.25">
      <c r="A411" s="39"/>
      <c r="B411" s="20"/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/>
      <c r="I411" s="9"/>
      <c r="J411" s="11"/>
      <c r="K411" s="20"/>
    </row>
    <row r="412" spans="1:11" x14ac:dyDescent="0.25">
      <c r="A412" s="39"/>
      <c r="B412" s="20"/>
      <c r="C412" s="13"/>
      <c r="D412" s="38"/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20"/>
    </row>
    <row r="413" spans="1:11" x14ac:dyDescent="0.25">
      <c r="A413" s="39"/>
      <c r="B413" s="20"/>
      <c r="C413" s="13"/>
      <c r="D413" s="38"/>
      <c r="E413" s="9"/>
      <c r="F413" s="20"/>
      <c r="G413" s="13" t="str">
        <f>IF(ISBLANK(Table1[[#This Row],[EARNED]]),"",Table1[[#This Row],[EARNED]])</f>
        <v/>
      </c>
      <c r="H413" s="38"/>
      <c r="I413" s="9"/>
      <c r="J413" s="11"/>
      <c r="K413" s="20"/>
    </row>
    <row r="414" spans="1:11" x14ac:dyDescent="0.25">
      <c r="A414" s="39"/>
      <c r="B414" s="20"/>
      <c r="C414" s="13"/>
      <c r="D414" s="38"/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/>
    </row>
    <row r="415" spans="1:11" x14ac:dyDescent="0.25">
      <c r="A415" s="39"/>
      <c r="B415" s="20"/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25">
      <c r="A416" s="39"/>
      <c r="B416" s="20"/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/>
      <c r="I416" s="9"/>
      <c r="J416" s="11"/>
      <c r="K416" s="20"/>
    </row>
    <row r="417" spans="1:11" x14ac:dyDescent="0.25">
      <c r="A417" s="39"/>
      <c r="B417" s="20"/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/>
      <c r="I417" s="9"/>
      <c r="J417" s="11"/>
      <c r="K417" s="20"/>
    </row>
    <row r="418" spans="1:11" x14ac:dyDescent="0.25">
      <c r="A418" s="39"/>
      <c r="B418" s="20"/>
      <c r="C418" s="13"/>
      <c r="D418" s="38"/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/>
      <c r="B419" s="20"/>
      <c r="C419" s="13"/>
      <c r="D419" s="38"/>
      <c r="E419" s="9"/>
      <c r="F419" s="20"/>
      <c r="G419" s="13" t="str">
        <f>IF(ISBLANK(Table1[[#This Row],[EARNED]]),"",Table1[[#This Row],[EARNED]])</f>
        <v/>
      </c>
      <c r="H419" s="38"/>
      <c r="I419" s="9"/>
      <c r="J419" s="11"/>
      <c r="K419" s="20"/>
    </row>
    <row r="420" spans="1:11" x14ac:dyDescent="0.25">
      <c r="A420" s="39"/>
      <c r="B420" s="20"/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/>
      <c r="I420" s="9"/>
      <c r="J420" s="11"/>
      <c r="K420" s="20"/>
    </row>
    <row r="421" spans="1:11" x14ac:dyDescent="0.25">
      <c r="A421" s="40"/>
      <c r="B421" s="15"/>
      <c r="C421" s="41"/>
      <c r="D421" s="42"/>
      <c r="E421" s="9"/>
      <c r="F421" s="15"/>
      <c r="G421" s="41" t="str">
        <f>IF(ISBLANK(Table1[[#This Row],[EARNED]]),"",Table1[[#This Row],[EARNED]])</f>
        <v/>
      </c>
      <c r="H421" s="42"/>
      <c r="I421" s="9"/>
      <c r="J421" s="12"/>
      <c r="K42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6" hidden="1" customWidth="1"/>
    <col min="12" max="12" width="14.85546875" customWidth="1"/>
  </cols>
  <sheetData>
    <row r="1" spans="1:12" ht="15.75" x14ac:dyDescent="0.25">
      <c r="D1" s="71" t="s">
        <v>33</v>
      </c>
      <c r="E1" s="71"/>
      <c r="F1" s="71"/>
      <c r="G1" s="71"/>
      <c r="J1" s="72" t="s">
        <v>34</v>
      </c>
      <c r="K1" s="72"/>
      <c r="L1" s="72"/>
    </row>
    <row r="2" spans="1:12" x14ac:dyDescent="0.25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>
        <v>0</v>
      </c>
      <c r="E3" s="11">
        <v>1</v>
      </c>
      <c r="F3" s="11">
        <v>35</v>
      </c>
      <c r="G3" s="74">
        <f>SUMIFS(F7:F14,E7:E14,E3)+SUMIFS(D7:D66,C7:C66,F3)+D3</f>
        <v>0.19800000000000001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73" t="s">
        <v>38</v>
      </c>
      <c r="J6" s="73"/>
      <c r="K6" s="73"/>
      <c r="L6" s="73"/>
    </row>
    <row r="7" spans="1:12" x14ac:dyDescent="0.25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25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2">
        <v>6.7000000000000004E-2</v>
      </c>
      <c r="G38"/>
    </row>
    <row r="39" spans="3:12" s="1" customFormat="1" x14ac:dyDescent="0.25">
      <c r="C39" s="36">
        <v>33</v>
      </c>
      <c r="D39" s="32">
        <v>6.9000000000000006E-2</v>
      </c>
      <c r="G39"/>
    </row>
    <row r="40" spans="3:12" s="1" customFormat="1" x14ac:dyDescent="0.25">
      <c r="C40" s="36">
        <v>34</v>
      </c>
      <c r="D40" s="32">
        <v>7.1000000000000008E-2</v>
      </c>
      <c r="G40"/>
    </row>
    <row r="41" spans="3:12" s="1" customFormat="1" x14ac:dyDescent="0.25">
      <c r="C41" s="36">
        <v>35</v>
      </c>
      <c r="D41" s="32">
        <v>7.3000000000000009E-2</v>
      </c>
      <c r="G41"/>
    </row>
    <row r="42" spans="3:12" s="1" customFormat="1" x14ac:dyDescent="0.25">
      <c r="C42" s="36">
        <v>36</v>
      </c>
      <c r="D42" s="32">
        <v>7.5000000000000011E-2</v>
      </c>
      <c r="G42"/>
    </row>
    <row r="43" spans="3:12" s="1" customFormat="1" x14ac:dyDescent="0.25">
      <c r="C43" s="36">
        <v>37</v>
      </c>
      <c r="D43" s="32">
        <v>7.7000000000000013E-2</v>
      </c>
      <c r="G43"/>
    </row>
    <row r="44" spans="3:12" s="1" customFormat="1" x14ac:dyDescent="0.25">
      <c r="C44" s="36">
        <v>38</v>
      </c>
      <c r="D44" s="32">
        <v>7.9000000000000015E-2</v>
      </c>
      <c r="G44"/>
    </row>
    <row r="45" spans="3:12" s="1" customFormat="1" x14ac:dyDescent="0.25">
      <c r="C45" s="36">
        <v>39</v>
      </c>
      <c r="D45" s="32">
        <v>8.1000000000000016E-2</v>
      </c>
      <c r="G45"/>
    </row>
    <row r="46" spans="3:12" s="1" customFormat="1" x14ac:dyDescent="0.25">
      <c r="C46" s="36">
        <v>40</v>
      </c>
      <c r="D46" s="32">
        <v>8.3000000000000018E-2</v>
      </c>
      <c r="G46"/>
    </row>
    <row r="47" spans="3:12" s="1" customFormat="1" x14ac:dyDescent="0.25">
      <c r="C47" s="36">
        <v>41</v>
      </c>
      <c r="D47" s="32">
        <v>8.500000000000002E-2</v>
      </c>
      <c r="G47"/>
    </row>
    <row r="48" spans="3:12" s="1" customFormat="1" x14ac:dyDescent="0.25">
      <c r="C48" s="36">
        <v>42</v>
      </c>
      <c r="D48" s="32">
        <v>8.7000000000000022E-2</v>
      </c>
      <c r="G48"/>
    </row>
    <row r="49" spans="3:7" s="1" customFormat="1" x14ac:dyDescent="0.25">
      <c r="C49" s="36">
        <v>43</v>
      </c>
      <c r="D49" s="32">
        <v>0.09</v>
      </c>
      <c r="G49"/>
    </row>
    <row r="50" spans="3:7" s="1" customFormat="1" x14ac:dyDescent="0.25">
      <c r="C50" s="36">
        <v>44</v>
      </c>
      <c r="D50" s="32">
        <v>9.1999999999999998E-2</v>
      </c>
      <c r="G50"/>
    </row>
    <row r="51" spans="3:7" s="1" customFormat="1" x14ac:dyDescent="0.25">
      <c r="C51" s="36">
        <v>45</v>
      </c>
      <c r="D51" s="32">
        <v>9.4E-2</v>
      </c>
      <c r="G51"/>
    </row>
    <row r="52" spans="3:7" s="1" customFormat="1" x14ac:dyDescent="0.25">
      <c r="C52" s="36">
        <v>46</v>
      </c>
      <c r="D52" s="32">
        <v>9.6000000000000002E-2</v>
      </c>
      <c r="G52"/>
    </row>
    <row r="53" spans="3:7" s="1" customFormat="1" x14ac:dyDescent="0.25">
      <c r="C53" s="36">
        <v>47</v>
      </c>
      <c r="D53" s="32">
        <v>9.8000000000000004E-2</v>
      </c>
      <c r="G53"/>
    </row>
    <row r="54" spans="3:7" s="1" customFormat="1" x14ac:dyDescent="0.25">
      <c r="C54" s="36">
        <v>48</v>
      </c>
      <c r="D54" s="32">
        <v>0.1</v>
      </c>
      <c r="G54"/>
    </row>
    <row r="55" spans="3:7" s="1" customFormat="1" x14ac:dyDescent="0.25">
      <c r="C55" s="36">
        <v>49</v>
      </c>
      <c r="D55" s="32">
        <v>0.10200000000000001</v>
      </c>
      <c r="G55"/>
    </row>
    <row r="56" spans="3:7" s="1" customFormat="1" x14ac:dyDescent="0.25">
      <c r="C56" s="36">
        <v>50</v>
      </c>
      <c r="D56" s="32">
        <v>0.10400000000000001</v>
      </c>
      <c r="G56"/>
    </row>
    <row r="57" spans="3:7" s="1" customFormat="1" x14ac:dyDescent="0.25">
      <c r="C57" s="36">
        <v>51</v>
      </c>
      <c r="D57" s="32">
        <v>0.10600000000000001</v>
      </c>
      <c r="G57"/>
    </row>
    <row r="58" spans="3:7" s="1" customFormat="1" x14ac:dyDescent="0.25">
      <c r="C58" s="36">
        <v>52</v>
      </c>
      <c r="D58" s="32">
        <v>0.10800000000000001</v>
      </c>
      <c r="G58"/>
    </row>
    <row r="59" spans="3:7" s="1" customFormat="1" x14ac:dyDescent="0.25">
      <c r="C59" s="36">
        <v>53</v>
      </c>
      <c r="D59" s="32">
        <v>0.11000000000000001</v>
      </c>
      <c r="G59"/>
    </row>
    <row r="60" spans="3:7" s="1" customFormat="1" x14ac:dyDescent="0.25">
      <c r="C60" s="36">
        <v>54</v>
      </c>
      <c r="D60" s="32">
        <v>0.11200000000000002</v>
      </c>
      <c r="G60"/>
    </row>
    <row r="61" spans="3:7" s="1" customFormat="1" x14ac:dyDescent="0.25">
      <c r="C61" s="36">
        <v>55</v>
      </c>
      <c r="D61" s="32">
        <v>0.115</v>
      </c>
      <c r="G61"/>
    </row>
    <row r="62" spans="3:7" s="1" customFormat="1" x14ac:dyDescent="0.25">
      <c r="C62" s="36">
        <v>56</v>
      </c>
      <c r="D62" s="32">
        <v>0.11700000000000001</v>
      </c>
      <c r="G62"/>
    </row>
    <row r="63" spans="3:7" s="1" customFormat="1" x14ac:dyDescent="0.25">
      <c r="C63" s="36">
        <v>57</v>
      </c>
      <c r="D63" s="32">
        <v>0.11900000000000001</v>
      </c>
      <c r="G63"/>
    </row>
    <row r="64" spans="3:7" s="1" customFormat="1" x14ac:dyDescent="0.25">
      <c r="C64" s="36">
        <v>58</v>
      </c>
      <c r="D64" s="32">
        <v>0.12100000000000001</v>
      </c>
      <c r="G64"/>
    </row>
    <row r="65" spans="3:12" s="1" customFormat="1" x14ac:dyDescent="0.25">
      <c r="C65" s="36">
        <v>59</v>
      </c>
      <c r="D65" s="32">
        <v>0.12300000000000001</v>
      </c>
      <c r="G65"/>
    </row>
    <row r="66" spans="3:12" s="1" customFormat="1" x14ac:dyDescent="0.25">
      <c r="C66" s="36">
        <v>60</v>
      </c>
      <c r="D66" s="3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2022-10-25T04:08:17Z</cp:lastPrinted>
  <dcterms:created xsi:type="dcterms:W3CDTF">2022-10-17T03:06:03Z</dcterms:created>
  <dcterms:modified xsi:type="dcterms:W3CDTF">2023-05-15T06:31:41Z</dcterms:modified>
</cp:coreProperties>
</file>