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NEW HR\"/>
    </mc:Choice>
  </mc:AlternateContent>
  <xr:revisionPtr revIDLastSave="0" documentId="13_ncr:1_{AFF30707-9103-4D8F-8FF8-4C31B42284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<sst xmlns="http://schemas.openxmlformats.org/spreadsheetml/2006/main" count="158" uniqueCount="83">
  <si>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</si>
  <si>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</si>
  <si>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</si>
  <si>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</si>
  <si>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</si>
  <si>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</si>
  <si>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</si>
  <si>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</si>
  <si>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</si>
  <si>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</si>
  <si>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</si>
  <si>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</si>
  <si>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</si>
  <si>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</si>
  <si>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</si>
  <si>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</si>
  <si>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</si>
  <si>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</si>
  <si>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</si>
  <si>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</si>
  <si>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</si>
  <si>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</si>
  <si>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</si>
  <si>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</si>
  <si>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</si>
  <si>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</si>
  <si>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</si>
  <si>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</si>
  <si>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</si>
  <si>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</si>
  <si>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</si>
  <si>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</si>
  <si>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</si>
  <si>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</si>
  <si>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</si>
  <si>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</si>
  <si>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</si>
  <si>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</si>
  <si>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</si>
  <si>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</si>
  <si>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</si>
  <si>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</si>
  <si>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</si>
  <si>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</si>
  <si>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</si>
  <si>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</si>
  <si>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</si>
  <si>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</si>
  <si>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</si>
  <si>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</si>
  <si>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</si>
  <si>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</si>
  <si>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</si>
  <si>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</si>
  <si>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</si>
  <si>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</si>
  <si>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</si>
  <si>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</si>
  <si>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</si>
  <si>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</si>
  <si>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</si>
  <si>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</si>
  <si>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</si>
  <si>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</si>
  <si>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</si>
  <si>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</si>
  <si>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</si>
  <si>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</si>
  <si>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</si>
  <si>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</si>
  <si>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</si>
  <si>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</si>
  <si>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</si>
  <si>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</si>
  <si>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</si>
  <si>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</si>
  <si>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</si>
  <si>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</si>
  <si>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</si>
  <si>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</si>
  <si>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</si>
  <si>
    <t>2023</t>
  </si>
  <si>
    <t>1/3,4/2023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</si>
</sst>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9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0">
      <calculatedColumnFormula>IF(ISBLANK(Table13[[#This Row],[EARNED]]),"",Table13[[#This Row],[EARNED]])</calculatedColumnFormula>
    </tableColumn>
    <tableColumn id="8" xr3:uid="{00000000-0010-0000-0100-000008000000}" name="Absence Undertime  W/ Pay" dataDxfId="4"/>
    <tableColumn id="9" xr3:uid="{00000000-0010-0000-0100-000009000000}" name="BALANCE " dataDxfId="3">
      <calculatedColumnFormula>SUM(Table1[[EARNED ]])-SUM(Table1[Absence Undertime  W/ Pay])+CONVERTION!$B$3</calculatedColumnFormula>
    </tableColumn>
    <tableColumn id="10" xr3:uid="{00000000-0010-0000-0100-00000A000000}" name="Absence Undertime  W/O Pay" dataDxfId="2"/>
    <tableColumn id="11" xr3:uid="{00000000-0010-0000-0100-00000B000000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6"/>
  <sheetViews>
    <sheetView tabSelected="1" zoomScaleNormal="100" workbookViewId="0">
      <pane ySplit="3696" topLeftCell="A69" activePane="bottomLeft"/>
      <selection activeCell="E9" sqref="E9"/>
      <selection pane="bottomLeft" activeCell="I79" sqref="I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3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55</v>
      </c>
    </row>
    <row r="23" spans="1:11" x14ac:dyDescent="0.3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3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3">
      <c r="A36" s="48" t="s">
        <v>72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77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8" t="s">
        <v>81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1"/>
      <c r="B116" s="15"/>
      <c r="C116" s="42"/>
      <c r="D116" s="43"/>
      <c r="E116" s="9"/>
      <c r="F116" s="15"/>
      <c r="G116" s="42" t="str">
        <f>IF(ISBLANK(Table13[[#This Row],[EARNED]]),"",Table13[[#This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96"/>
  <sheetViews>
    <sheetView zoomScaleNormal="100" workbookViewId="0">
      <pane ySplit="3696" topLeftCell="A49" activePane="bottomLeft"/>
      <selection activeCell="I9" sqref="I9"/>
      <selection pane="bottomLeft" activeCell="K58" sqref="K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91.748000000000005</v>
      </c>
      <c r="F9" s="11"/>
      <c r="G9" s="13" t="str">
        <f>IF(ISBLANK(Table13[[#This Row],[EARNED]]),"",Table13[[#This Row],[EARNED]])</f>
        <v/>
      </c>
      <c r="H9" s="11"/>
      <c r="I9" s="13">
        <f>SUM(Table1[[EARNED ]])-SUM(Table1[Absence Undertime  W/ Pay])+CONVERTION!$B$3</f>
        <v>71.167000000000002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46</v>
      </c>
      <c r="C11" s="13"/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43139</v>
      </c>
    </row>
    <row r="12" spans="1:11" x14ac:dyDescent="0.3">
      <c r="A12" s="40">
        <v>43160</v>
      </c>
      <c r="B12" s="20" t="s">
        <v>47</v>
      </c>
      <c r="C12" s="13"/>
      <c r="D12" s="39"/>
      <c r="E12" s="9"/>
      <c r="F12" s="20"/>
      <c r="G12" s="13">
        <f>IF(ISBLANK(Table13[[#This Row],[EARNED]]),"",Table13[[#This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3">
      <c r="A13" s="40">
        <v>43191</v>
      </c>
      <c r="B13" s="20" t="s">
        <v>47</v>
      </c>
      <c r="C13" s="13"/>
      <c r="D13" s="39"/>
      <c r="E13" s="9"/>
      <c r="F13" s="20"/>
      <c r="G13" s="13">
        <f>IF(ISBLANK(Table13[[#This Row],[EARNED]]),"",Table13[[#This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3">
      <c r="A14" s="40">
        <v>43221</v>
      </c>
      <c r="B14" s="20" t="s">
        <v>46</v>
      </c>
      <c r="C14" s="13"/>
      <c r="D14" s="39"/>
      <c r="E14" s="9"/>
      <c r="F14" s="20"/>
      <c r="G14" s="13">
        <f>IF(ISBLANK(Table13[[#This Row],[EARNED]]),"",Table13[[#This Row],[EARNED]])</f>
        <v>1.25</v>
      </c>
      <c r="H14" s="39">
        <v>1</v>
      </c>
      <c r="I14" s="9"/>
      <c r="J14" s="11"/>
      <c r="K14" s="49">
        <v>43238</v>
      </c>
    </row>
    <row r="15" spans="1:11" x14ac:dyDescent="0.3">
      <c r="A15" s="41"/>
      <c r="B15" s="15" t="s">
        <v>47</v>
      </c>
      <c r="C15" s="42"/>
      <c r="D15" s="43"/>
      <c r="E15" s="9"/>
      <c r="F15" s="15"/>
      <c r="G15" s="42">
        <f>IF(ISBLANK(Table13[[#This Row],[EARNED]]),"",Table13[[#This Row],[EARNED]])</f>
        <v>1.25</v>
      </c>
      <c r="H15" s="43">
        <v>2</v>
      </c>
      <c r="I15" s="9"/>
      <c r="J15" s="12"/>
      <c r="K15" s="15" t="s">
        <v>50</v>
      </c>
    </row>
    <row r="16" spans="1:11" x14ac:dyDescent="0.3">
      <c r="A16" s="40">
        <v>43252</v>
      </c>
      <c r="B16" s="20" t="s">
        <v>51</v>
      </c>
      <c r="C16" s="13"/>
      <c r="D16" s="39">
        <v>2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52</v>
      </c>
    </row>
    <row r="17" spans="1:11" x14ac:dyDescent="0.3">
      <c r="A17" s="40">
        <v>43313</v>
      </c>
      <c r="B17" s="20" t="s">
        <v>46</v>
      </c>
      <c r="C17" s="13"/>
      <c r="D17" s="39"/>
      <c r="E17" s="9"/>
      <c r="F17" s="20"/>
      <c r="G17" s="13">
        <f>IF(ISBLANK(Table13[[#This Row],[EARNED]]),"",Table13[[#This Row],[EARNED]])</f>
        <v>1.25</v>
      </c>
      <c r="H17" s="39">
        <v>1</v>
      </c>
      <c r="I17" s="9"/>
      <c r="J17" s="11"/>
      <c r="K17" s="49">
        <v>43325</v>
      </c>
    </row>
    <row r="18" spans="1:11" x14ac:dyDescent="0.3">
      <c r="A18" s="40">
        <v>43344</v>
      </c>
      <c r="B18" s="20" t="s">
        <v>47</v>
      </c>
      <c r="C18" s="13"/>
      <c r="D18" s="39"/>
      <c r="E18" s="9"/>
      <c r="F18" s="20"/>
      <c r="G18" s="13">
        <f>IF(ISBLANK(Table13[[#This Row],[EARNED]]),"",Table13[[#This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3">
      <c r="A19" s="40">
        <v>43405</v>
      </c>
      <c r="B19" s="20" t="s">
        <v>46</v>
      </c>
      <c r="C19" s="13"/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43427</v>
      </c>
    </row>
    <row r="20" spans="1:11" x14ac:dyDescent="0.3">
      <c r="A20" s="40"/>
      <c r="B20" s="20" t="s">
        <v>46</v>
      </c>
      <c r="C20" s="13"/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43416</v>
      </c>
    </row>
    <row r="21" spans="1:11" x14ac:dyDescent="0.3">
      <c r="A21" s="40">
        <v>43435</v>
      </c>
      <c r="B21" s="20" t="s">
        <v>46</v>
      </c>
      <c r="C21" s="13"/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43437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57</v>
      </c>
    </row>
    <row r="23" spans="1:11" x14ac:dyDescent="0.3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43525</v>
      </c>
      <c r="B24" s="20" t="s">
        <v>59</v>
      </c>
      <c r="C24" s="13"/>
      <c r="D24" s="39"/>
      <c r="E24" s="9"/>
      <c r="F24" s="20"/>
      <c r="G24" s="13">
        <f>IF(ISBLANK(Table13[[#This Row],[EARNED]]),"",Table13[[#This Row],[EARNED]])</f>
        <v>1.25</v>
      </c>
      <c r="H24" s="39">
        <v>3</v>
      </c>
      <c r="I24" s="9"/>
      <c r="J24" s="11"/>
      <c r="K24" s="20" t="s">
        <v>60</v>
      </c>
    </row>
    <row r="25" spans="1:11" x14ac:dyDescent="0.3">
      <c r="A25" s="40">
        <v>43556</v>
      </c>
      <c r="B25" s="20" t="s">
        <v>61</v>
      </c>
      <c r="C25" s="13"/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62</v>
      </c>
    </row>
    <row r="26" spans="1:11" x14ac:dyDescent="0.3">
      <c r="A26" s="40">
        <v>43586</v>
      </c>
      <c r="B26" s="20" t="s">
        <v>51</v>
      </c>
      <c r="C26" s="13"/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63</v>
      </c>
    </row>
    <row r="27" spans="1:11" x14ac:dyDescent="0.3">
      <c r="A27" s="40"/>
      <c r="B27" s="20" t="s">
        <v>64</v>
      </c>
      <c r="C27" s="13"/>
      <c r="D27" s="39">
        <v>4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65</v>
      </c>
    </row>
    <row r="28" spans="1:11" x14ac:dyDescent="0.3">
      <c r="A28" s="40">
        <v>43617</v>
      </c>
      <c r="B28" s="20" t="s">
        <v>46</v>
      </c>
      <c r="C28" s="13"/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43623</v>
      </c>
    </row>
    <row r="29" spans="1:11" x14ac:dyDescent="0.3">
      <c r="A29" s="40"/>
      <c r="B29" s="20" t="s">
        <v>46</v>
      </c>
      <c r="C29" s="13"/>
      <c r="D29" s="39"/>
      <c r="E29" s="9"/>
      <c r="F29" s="20"/>
      <c r="G29" s="13">
        <f>IF(ISBLANK(Table13[[#This Row],[EARNED]]),"",Table13[[#This Row],[EARNED]])</f>
        <v>1.25</v>
      </c>
      <c r="H29" s="39">
        <v>1</v>
      </c>
      <c r="I29" s="9"/>
      <c r="J29" s="11"/>
      <c r="K29" s="49">
        <v>43619</v>
      </c>
    </row>
    <row r="30" spans="1:11" x14ac:dyDescent="0.3">
      <c r="A30" s="40">
        <v>43647</v>
      </c>
      <c r="B30" s="20" t="s">
        <v>46</v>
      </c>
      <c r="C30" s="13"/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43664</v>
      </c>
    </row>
    <row r="31" spans="1:11" x14ac:dyDescent="0.3">
      <c r="A31" s="40"/>
      <c r="B31" s="20" t="s">
        <v>66</v>
      </c>
      <c r="C31" s="13"/>
      <c r="D31" s="39"/>
      <c r="E31" s="9"/>
      <c r="F31" s="20"/>
      <c r="G31" s="13">
        <f>IF(ISBLANK(Table13[[#This Row],[EARNED]]),"",Table13[[#This Row],[EARNED]])</f>
        <v>1.25</v>
      </c>
      <c r="H31" s="39">
        <v>7</v>
      </c>
      <c r="I31" s="9"/>
      <c r="J31" s="11"/>
      <c r="K31" s="20" t="s">
        <v>67</v>
      </c>
    </row>
    <row r="32" spans="1:11" x14ac:dyDescent="0.3">
      <c r="A32" s="40">
        <v>43678</v>
      </c>
      <c r="B32" s="20" t="s">
        <v>46</v>
      </c>
      <c r="C32" s="13"/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43686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>
        <f>IF(ISBLANK(Table13[[#This Row],[EARNED]]),"",Table13[[#This Row],[EARNED]])</f>
        <v>1.25</v>
      </c>
      <c r="H33" s="39">
        <v>2</v>
      </c>
      <c r="I33" s="9"/>
      <c r="J33" s="11"/>
      <c r="K33" s="20" t="s">
        <v>68</v>
      </c>
    </row>
    <row r="34" spans="1:11" x14ac:dyDescent="0.3">
      <c r="A34" s="40">
        <v>43709</v>
      </c>
      <c r="B34" s="20" t="s">
        <v>46</v>
      </c>
      <c r="C34" s="13"/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43720</v>
      </c>
    </row>
    <row r="35" spans="1:11" x14ac:dyDescent="0.3">
      <c r="A35" s="40">
        <v>43739</v>
      </c>
      <c r="B35" s="20" t="s">
        <v>46</v>
      </c>
      <c r="C35" s="13"/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43759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20" t="s">
        <v>69</v>
      </c>
    </row>
    <row r="37" spans="1:11" x14ac:dyDescent="0.3">
      <c r="A37" s="40">
        <v>43770</v>
      </c>
      <c r="B37" s="20" t="s">
        <v>46</v>
      </c>
      <c r="C37" s="13"/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43780</v>
      </c>
    </row>
    <row r="38" spans="1:11" x14ac:dyDescent="0.3">
      <c r="A38" s="40"/>
      <c r="B38" s="20" t="s">
        <v>46</v>
      </c>
      <c r="C38" s="13"/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43797</v>
      </c>
    </row>
    <row r="39" spans="1:11" x14ac:dyDescent="0.3">
      <c r="A39" s="40">
        <v>43800</v>
      </c>
      <c r="B39" s="20" t="s">
        <v>70</v>
      </c>
      <c r="C39" s="13"/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43826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>
        <f>IF(ISBLANK(Table13[[#This Row],[EARNED]]),"",Table13[[#This Row],[EARNED]])</f>
        <v>1.25</v>
      </c>
      <c r="H40" s="39">
        <v>2</v>
      </c>
      <c r="I40" s="9"/>
      <c r="J40" s="11"/>
      <c r="K40" s="20" t="s">
        <v>71</v>
      </c>
    </row>
    <row r="41" spans="1:11" x14ac:dyDescent="0.3">
      <c r="A41" s="48" t="s">
        <v>72</v>
      </c>
      <c r="B41" s="20"/>
      <c r="C41" s="13"/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43831</v>
      </c>
      <c r="B42" s="20" t="s">
        <v>73</v>
      </c>
      <c r="C42" s="13"/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43845</v>
      </c>
    </row>
    <row r="43" spans="1:11" x14ac:dyDescent="0.3">
      <c r="A43" s="40">
        <v>43862</v>
      </c>
      <c r="B43" s="20" t="s">
        <v>73</v>
      </c>
      <c r="C43" s="13"/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 t="s">
        <v>74</v>
      </c>
    </row>
    <row r="44" spans="1:11" x14ac:dyDescent="0.3">
      <c r="A44" s="40">
        <v>43891</v>
      </c>
      <c r="B44" s="20" t="s">
        <v>46</v>
      </c>
      <c r="C44" s="13"/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43903</v>
      </c>
    </row>
    <row r="45" spans="1:11" x14ac:dyDescent="0.3">
      <c r="A45" s="40"/>
      <c r="B45" s="20" t="s">
        <v>46</v>
      </c>
      <c r="C45" s="13"/>
      <c r="D45" s="39"/>
      <c r="E45" s="9"/>
      <c r="F45" s="20"/>
      <c r="G45" s="13">
        <f>IF(ISBLANK(Table13[[#This Row],[EARNED]]),"",Table13[[#This Row],[EARNED]])</f>
        <v>1.25</v>
      </c>
      <c r="H45" s="39">
        <v>1</v>
      </c>
      <c r="I45" s="9"/>
      <c r="J45" s="11"/>
      <c r="K45" s="49">
        <v>43899</v>
      </c>
    </row>
    <row r="46" spans="1:11" x14ac:dyDescent="0.3">
      <c r="A46" s="40"/>
      <c r="B46" s="20" t="s">
        <v>75</v>
      </c>
      <c r="C46" s="13"/>
      <c r="D46" s="39"/>
      <c r="E46" s="9"/>
      <c r="F46" s="20"/>
      <c r="G46" s="13">
        <f>IF(ISBLANK(Table13[[#This Row],[EARNED]]),"",Table13[[#This Row],[EARNED]])</f>
        <v>1.25</v>
      </c>
      <c r="H46" s="39">
        <v>4</v>
      </c>
      <c r="I46" s="9"/>
      <c r="J46" s="11"/>
      <c r="K46" s="20" t="s">
        <v>76</v>
      </c>
    </row>
    <row r="47" spans="1:11" x14ac:dyDescent="0.3">
      <c r="A47" s="40">
        <v>43983</v>
      </c>
      <c r="B47" s="20" t="s">
        <v>46</v>
      </c>
      <c r="C47" s="13"/>
      <c r="D47" s="39"/>
      <c r="E47" s="9"/>
      <c r="F47" s="20"/>
      <c r="G47" s="13">
        <f>IF(ISBLANK(Table13[[#This Row],[EARNED]]),"",Table13[[#This Row],[EARNED]])</f>
        <v>1.25</v>
      </c>
      <c r="H47" s="39">
        <v>1</v>
      </c>
      <c r="I47" s="9"/>
      <c r="J47" s="11"/>
      <c r="K47" s="49">
        <v>44012</v>
      </c>
    </row>
    <row r="48" spans="1:11" x14ac:dyDescent="0.3">
      <c r="A48" s="40">
        <v>44044</v>
      </c>
      <c r="B48" s="20" t="s">
        <v>46</v>
      </c>
      <c r="C48" s="13"/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44063</v>
      </c>
    </row>
    <row r="49" spans="1:11" x14ac:dyDescent="0.3">
      <c r="A49" s="40">
        <v>44075</v>
      </c>
      <c r="B49" s="20" t="s">
        <v>46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44089</v>
      </c>
    </row>
    <row r="50" spans="1:11" x14ac:dyDescent="0.3">
      <c r="A50" s="40"/>
      <c r="B50" s="20" t="s">
        <v>46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44098</v>
      </c>
    </row>
    <row r="51" spans="1:11" x14ac:dyDescent="0.3">
      <c r="A51" s="48" t="s">
        <v>78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44682</v>
      </c>
      <c r="B52" s="20" t="s">
        <v>46</v>
      </c>
      <c r="C52" s="13"/>
      <c r="D52" s="39"/>
      <c r="E52" s="9"/>
      <c r="F52" s="20"/>
      <c r="G52" s="13"/>
      <c r="H52" s="39">
        <v>1</v>
      </c>
      <c r="I52" s="9"/>
      <c r="J52" s="11"/>
      <c r="K52" s="49">
        <v>44683</v>
      </c>
    </row>
    <row r="53" spans="1:11" x14ac:dyDescent="0.3">
      <c r="A53" s="40">
        <v>44713</v>
      </c>
      <c r="B53" s="20" t="s">
        <v>46</v>
      </c>
      <c r="C53" s="13"/>
      <c r="D53" s="39"/>
      <c r="E53" s="9"/>
      <c r="F53" s="20"/>
      <c r="G53" s="13"/>
      <c r="H53" s="39">
        <v>1</v>
      </c>
      <c r="I53" s="9"/>
      <c r="J53" s="11"/>
      <c r="K53" s="49">
        <v>44718</v>
      </c>
    </row>
    <row r="54" spans="1:11" x14ac:dyDescent="0.3">
      <c r="A54" s="40">
        <v>44805</v>
      </c>
      <c r="B54" s="20" t="s">
        <v>46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44823</v>
      </c>
    </row>
    <row r="55" spans="1:11" x14ac:dyDescent="0.3">
      <c r="A55" s="40">
        <v>44896</v>
      </c>
      <c r="B55" s="20" t="s">
        <v>56</v>
      </c>
      <c r="C55" s="13"/>
      <c r="D55" s="39"/>
      <c r="E55" s="9"/>
      <c r="F55" s="20"/>
      <c r="G55" s="13"/>
      <c r="H55" s="39"/>
      <c r="I55" s="9"/>
      <c r="J55" s="11"/>
      <c r="K55" s="20" t="s">
        <v>80</v>
      </c>
    </row>
    <row r="56" spans="1:11" x14ac:dyDescent="0.3">
      <c r="A56" s="48" t="s">
        <v>81</v>
      </c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3">
      <c r="A57" s="40">
        <v>44927</v>
      </c>
      <c r="B57" s="20" t="s">
        <v>47</v>
      </c>
      <c r="C57" s="13"/>
      <c r="D57" s="39"/>
      <c r="E57" s="9"/>
      <c r="F57" s="20"/>
      <c r="G57" s="13"/>
      <c r="H57" s="39">
        <v>2</v>
      </c>
      <c r="I57" s="9"/>
      <c r="J57" s="11"/>
      <c r="K57" s="20" t="s">
        <v>82</v>
      </c>
    </row>
    <row r="58" spans="1:11" x14ac:dyDescent="0.3">
      <c r="A58" s="40">
        <v>44927</v>
      </c>
      <c r="B58" s="20" t="s">
        <v>46</v>
      </c>
      <c r="C58" s="13"/>
      <c r="D58" s="39"/>
      <c r="E58" s="9"/>
      <c r="F58" s="20"/>
      <c r="G58" s="13"/>
      <c r="H58" s="39">
        <v>1</v>
      </c>
      <c r="I58" s="9"/>
      <c r="J58" s="11"/>
      <c r="K58" s="49">
        <v>44945</v>
      </c>
    </row>
    <row r="59" spans="1:11" x14ac:dyDescent="0.3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3">
      <c r="A96" s="41"/>
      <c r="B96" s="15"/>
      <c r="C96" s="42"/>
      <c r="D96" s="43"/>
      <c r="E96" s="9"/>
      <c r="F96" s="15"/>
      <c r="G96" s="13"/>
      <c r="H96" s="43"/>
      <c r="I96" s="9"/>
      <c r="J96" s="12"/>
      <c r="K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99.748000000000005</v>
      </c>
      <c r="B3" s="11">
        <v>80.167000000000002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2023-03-21T01:10:46Z</dcterms:modified>
</cp:coreProperties>
</file>