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A96E358-F828-4D9F-A41D-3E134F5AFF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71" i="1"/>
  <c r="G372" i="1"/>
  <c r="G133" i="1"/>
  <c r="G134" i="1"/>
  <c r="G135" i="1"/>
  <c r="G136" i="1"/>
  <c r="G137" i="1"/>
  <c r="G138" i="1"/>
  <c r="G139" i="1"/>
  <c r="G141" i="1"/>
  <c r="G142" i="1"/>
  <c r="G143" i="1"/>
  <c r="G145" i="1"/>
  <c r="G146" i="1"/>
  <c r="G148" i="1"/>
  <c r="G151" i="1"/>
  <c r="G152" i="1"/>
  <c r="G153" i="1"/>
  <c r="G157" i="1"/>
  <c r="G159" i="1"/>
  <c r="G160" i="1"/>
  <c r="G161" i="1"/>
  <c r="G162" i="1"/>
  <c r="G163" i="1"/>
  <c r="G165" i="1"/>
  <c r="G167" i="1"/>
  <c r="G169" i="1"/>
  <c r="G172" i="1"/>
  <c r="G175" i="1"/>
  <c r="G177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1" i="1"/>
  <c r="G222" i="1"/>
  <c r="G224" i="1"/>
  <c r="G225" i="1"/>
  <c r="G227" i="1"/>
  <c r="G228" i="1"/>
  <c r="G230" i="1"/>
  <c r="G231" i="1"/>
  <c r="G233" i="1"/>
  <c r="G234" i="1"/>
  <c r="G235" i="1"/>
  <c r="G236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<sst xmlns="http://schemas.openxmlformats.org/spreadsheetml/2006/main" count="313" uniqueCount="230">
  <si>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</si>
  <si>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</si>
  <si>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</si>
  <si>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</si>
  <si>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</si>
  <si>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</si>
  <si>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</si>
  <si>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</si>
  <si>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</si>
  <si>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</si>
  <si>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</si>
  <si>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</si>
  <si>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</si>
  <si>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</si>
  <si>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</si>
  <si>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</si>
  <si>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</si>
  <si>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</si>
  <si>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</si>
  <si>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</si>
  <si>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</si>
  <si>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</si>
  <si>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</si>
  <si>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</si>
  <si>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</si>
  <si>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</si>
  <si>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</si>
  <si>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</si>
  <si>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</si>
  <si>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</si>
  <si>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</si>
  <si>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</si>
  <si>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</si>
  <si>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</si>
  <si>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</si>
  <si>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</si>
  <si>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</si>
  <si>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</si>
  <si>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</si>
  <si>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</si>
  <si>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</si>
  <si>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</si>
  <si>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LABARDA, GINA</t>
  </si>
  <si>
    <t>PERMANENT</t>
  </si>
  <si>
    <t>1997</t>
  </si>
  <si>
    <t>6/23-30/1997</t>
  </si>
  <si>
    <t>1998</t>
  </si>
  <si>
    <t>FL(5-0-0)</t>
  </si>
  <si>
    <t>SL(2-0-0)</t>
  </si>
  <si>
    <t>VL(5-0-0)</t>
  </si>
  <si>
    <t>10/20,21/1998</t>
  </si>
  <si>
    <t>1999</t>
  </si>
  <si>
    <t>UT(0-0-29)</t>
  </si>
  <si>
    <t>UT(0-0-37)</t>
  </si>
  <si>
    <t>UT(0-1-28)</t>
  </si>
  <si>
    <t>UT(0-0-56)</t>
  </si>
  <si>
    <t>UT(0-0-11)</t>
  </si>
  <si>
    <t>UT(0-0-51)</t>
  </si>
  <si>
    <t>UT(0-0-25)</t>
  </si>
  <si>
    <t>2000</t>
  </si>
  <si>
    <t>UT(0-0-30)</t>
  </si>
  <si>
    <t>UT(0-6-20)</t>
  </si>
  <si>
    <t>UT(0-1-0)</t>
  </si>
  <si>
    <t>UT(0-2-0)</t>
  </si>
  <si>
    <t>UT(0-2-45)</t>
  </si>
  <si>
    <t>UT(0-4-45)</t>
  </si>
  <si>
    <t>UT(0-3-0)</t>
  </si>
  <si>
    <t>2001</t>
  </si>
  <si>
    <t>UT(1-1-0)</t>
  </si>
  <si>
    <t>UT(1-2-0)</t>
  </si>
  <si>
    <t>UT(1-3-15)</t>
  </si>
  <si>
    <t>2002</t>
  </si>
  <si>
    <t>UT(0-5-0)</t>
  </si>
  <si>
    <t>UT(0-1-30)</t>
  </si>
  <si>
    <t>11/23-29/2021</t>
  </si>
  <si>
    <t>10/21-25/2002</t>
  </si>
  <si>
    <t>2003</t>
  </si>
  <si>
    <t>SL(1-0-0)</t>
  </si>
  <si>
    <t>UT(0-1-52)</t>
  </si>
  <si>
    <t>UT(0-3-33)</t>
  </si>
  <si>
    <t>UT(0-4-14)</t>
  </si>
  <si>
    <t>UT(1-1-43)</t>
  </si>
  <si>
    <t>2004</t>
  </si>
  <si>
    <t>UT(0-4-48)</t>
  </si>
  <si>
    <t>UT(0-1-40)</t>
  </si>
  <si>
    <t>UT(0-4-15)</t>
  </si>
  <si>
    <t>UT(0-1-18)</t>
  </si>
  <si>
    <t>UT(0-0-20)</t>
  </si>
  <si>
    <t>UT(0-1-55)</t>
  </si>
  <si>
    <t>UT(0-2-54)</t>
  </si>
  <si>
    <t>UT(0-2-33)</t>
  </si>
  <si>
    <t>UT(0-7-25)</t>
  </si>
  <si>
    <t>UT(1-2-26)</t>
  </si>
  <si>
    <t>UT(1-0-18)</t>
  </si>
  <si>
    <t>2005</t>
  </si>
  <si>
    <t>UT(2-7-44)</t>
  </si>
  <si>
    <t>UT(1-4-59)</t>
  </si>
  <si>
    <t>UT(1-2-37)</t>
  </si>
  <si>
    <t>FL(3-0-0)</t>
  </si>
  <si>
    <t>UT(1-4-53)</t>
  </si>
  <si>
    <t>UT(1-3-34)</t>
  </si>
  <si>
    <t>UT(0-6-59)</t>
  </si>
  <si>
    <t>UT(0-5-53)</t>
  </si>
  <si>
    <t>UT(0-5-19)</t>
  </si>
  <si>
    <t>UT(0-5-46)</t>
  </si>
  <si>
    <t>UT(1-5-34)</t>
  </si>
  <si>
    <t>UT(3-6-12)</t>
  </si>
  <si>
    <t>UT(0-6-44)</t>
  </si>
  <si>
    <t>2006</t>
  </si>
  <si>
    <t>UT(2-5-28)</t>
  </si>
  <si>
    <t>UT(11-1-52)</t>
  </si>
  <si>
    <t>UT(0-2-55)</t>
  </si>
  <si>
    <t>UT(0-6-41)</t>
  </si>
  <si>
    <t>UT(1-2-22)</t>
  </si>
  <si>
    <t>UT(0-4-47)</t>
  </si>
  <si>
    <t>UT(1-0-10)</t>
  </si>
  <si>
    <t>UT(0-5-13)</t>
  </si>
  <si>
    <t>UT(4-4-53)</t>
  </si>
  <si>
    <t>UT(1-2-49)</t>
  </si>
  <si>
    <t>2007</t>
  </si>
  <si>
    <t>SP(1-0-0)</t>
  </si>
  <si>
    <t>UT(2-5-35)</t>
  </si>
  <si>
    <t>UT(1-6-2)</t>
  </si>
  <si>
    <t>UT(4-0-17)</t>
  </si>
  <si>
    <t>VL(22-0-0)</t>
  </si>
  <si>
    <t>UT(2-6-46)</t>
  </si>
  <si>
    <t>UT(3-5-45)</t>
  </si>
  <si>
    <t>4/4-5/6/2007</t>
  </si>
  <si>
    <t>5/31,6/1/2007</t>
  </si>
  <si>
    <t>UT(1-7-13)</t>
  </si>
  <si>
    <t>UT(2-5-44)</t>
  </si>
  <si>
    <t>UT(2-2-47)</t>
  </si>
  <si>
    <t>UT(1-7-25)</t>
  </si>
  <si>
    <t>UT(0-1-58)</t>
  </si>
  <si>
    <t>UT(2-0-13)</t>
  </si>
  <si>
    <t>UT(0-7-14)</t>
  </si>
  <si>
    <t>8/7-8/2007</t>
  </si>
  <si>
    <t>12/20,21,26-28/2007</t>
  </si>
  <si>
    <t>2008</t>
  </si>
  <si>
    <t>UT(2-7-28)</t>
  </si>
  <si>
    <t>UT(1-5-28)</t>
  </si>
  <si>
    <t>UT(0-4-8)</t>
  </si>
  <si>
    <t>SL(3-0-0)</t>
  </si>
  <si>
    <t>UT(3-5-27)</t>
  </si>
  <si>
    <t>4/14-16/2008</t>
  </si>
  <si>
    <t>2009</t>
  </si>
  <si>
    <t>UT(1-7-24)</t>
  </si>
  <si>
    <t>UT(2-3-42)</t>
  </si>
  <si>
    <t>UT(1-7-56)</t>
  </si>
  <si>
    <t>UT(4-2-5)</t>
  </si>
  <si>
    <t>UT(0-3-56)</t>
  </si>
  <si>
    <t>UT(0-5-51)</t>
  </si>
  <si>
    <t>SL(5-0-0)</t>
  </si>
  <si>
    <t>5/12-16/2008</t>
  </si>
  <si>
    <t>6/4-6/2008</t>
  </si>
  <si>
    <t>6/31,7/1/2008</t>
  </si>
  <si>
    <t>7/7,8/2008</t>
  </si>
  <si>
    <t>8/4-6/2008</t>
  </si>
  <si>
    <t>9/9-11/2008</t>
  </si>
  <si>
    <t>9/24,25/2008</t>
  </si>
  <si>
    <t>10/16,17/2008</t>
  </si>
  <si>
    <t>11/20-25/2008</t>
  </si>
  <si>
    <t>12/8-12/2008</t>
  </si>
  <si>
    <t>UT(0-1-24)</t>
  </si>
  <si>
    <t>SL(8-0-0)</t>
  </si>
  <si>
    <t>UT(3-6-09)</t>
  </si>
  <si>
    <t>8/27-9/8/2009</t>
  </si>
  <si>
    <t>8/17,18/2009</t>
  </si>
  <si>
    <t>2010</t>
  </si>
  <si>
    <t>UT(0-3-17)</t>
  </si>
  <si>
    <t>UT(0-2-06)</t>
  </si>
  <si>
    <t>UT(0-4-12)</t>
  </si>
  <si>
    <t>UT(0-2-5)</t>
  </si>
  <si>
    <t>UT(0-0-10)</t>
  </si>
  <si>
    <t>UT(0-0-42)</t>
  </si>
  <si>
    <t>UT(0-0-38)</t>
  </si>
  <si>
    <t>UT(0-2-41)</t>
  </si>
  <si>
    <t>UT(0-3-12)</t>
  </si>
  <si>
    <t>12/13-17/2010</t>
  </si>
  <si>
    <t>12/2,3/2010</t>
  </si>
  <si>
    <t>2011</t>
  </si>
  <si>
    <t>UT(0-2-35)</t>
  </si>
  <si>
    <t>UT(0-3-43)</t>
  </si>
  <si>
    <t>UT(0-3-38)</t>
  </si>
  <si>
    <t>UT(0-3-2)</t>
  </si>
  <si>
    <t>UT(0-2-21)</t>
  </si>
  <si>
    <t>UT(0-1-8)</t>
  </si>
  <si>
    <t>UT(0-1-15)</t>
  </si>
  <si>
    <t>UT(0-0-27)</t>
  </si>
  <si>
    <t>8/8,9/2011</t>
  </si>
  <si>
    <t>11/2,4,12,16,18/2011</t>
  </si>
  <si>
    <t>2012</t>
  </si>
  <si>
    <t>1/5,6/2012</t>
  </si>
  <si>
    <t>7/27,28/2012</t>
  </si>
  <si>
    <t>2013</t>
  </si>
  <si>
    <t>SP(3-0-0)</t>
  </si>
  <si>
    <t>11/14,21,28,12/5,12/2013</t>
  </si>
  <si>
    <t>2014</t>
  </si>
  <si>
    <t>2015</t>
  </si>
  <si>
    <t>UT(0-1-32)</t>
  </si>
  <si>
    <t>SP(2-0-0)</t>
  </si>
  <si>
    <t>UT(0-1-16)</t>
  </si>
  <si>
    <t>12/14,15/2015</t>
  </si>
  <si>
    <t>12/16-18,21,22/2015</t>
  </si>
  <si>
    <t>2016</t>
  </si>
  <si>
    <t>UT(0-2-29)</t>
  </si>
  <si>
    <t>UT(0-1-35)</t>
  </si>
  <si>
    <t>8/8,10/016</t>
  </si>
  <si>
    <t>2017</t>
  </si>
  <si>
    <t>11/22,29,12/6,8,20/2017</t>
  </si>
  <si>
    <t>12/8,15/2017</t>
  </si>
  <si>
    <t>2018</t>
  </si>
  <si>
    <t>4/28,29/2018</t>
  </si>
  <si>
    <t>5/20,21/2018</t>
  </si>
  <si>
    <t>11/15,16/2018</t>
  </si>
  <si>
    <t>11/17-20,23/2018</t>
  </si>
  <si>
    <t>2019</t>
  </si>
  <si>
    <t>1/11-13/2019</t>
  </si>
  <si>
    <t>1/24,25/2019</t>
  </si>
  <si>
    <t>11/18,22,25,26,27/2019</t>
  </si>
  <si>
    <t>2020</t>
  </si>
  <si>
    <t>CL(5-0-0)</t>
  </si>
  <si>
    <t>1/17-21/2020</t>
  </si>
  <si>
    <t>10/9-11/2020</t>
  </si>
  <si>
    <t>2021</t>
  </si>
  <si>
    <t>2022</t>
  </si>
  <si>
    <t>7/30,8/6,7/2022</t>
  </si>
  <si>
    <t>10/22,29/2022</t>
  </si>
  <si>
    <t>PICNIC GROVE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</si>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</sst>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1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16"/>
  <sheetViews>
    <sheetView zoomScaleNormal="100" workbookViewId="0">
      <pane ySplit="3576"/>
      <selection activeCell="F5" sqref="F5"/>
      <selection pane="bottomLeft" activeCell="H384" sqref="H3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228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123.88199999999998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298.33300000000003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35947</v>
      </c>
      <c r="B24" s="20" t="s">
        <v>47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36069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50</v>
      </c>
    </row>
    <row r="29" spans="1:11" x14ac:dyDescent="0.3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36130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36192</v>
      </c>
      <c r="B33" s="20" t="s">
        <v>52</v>
      </c>
      <c r="C33" s="13">
        <v>1.25</v>
      </c>
      <c r="D33" s="39">
        <v>0.06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36251</v>
      </c>
      <c r="B35" s="20" t="s">
        <v>53</v>
      </c>
      <c r="C35" s="13">
        <v>1.25</v>
      </c>
      <c r="D35" s="39">
        <v>7.6999999999999999E-2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36281</v>
      </c>
      <c r="B36" s="20" t="s">
        <v>54</v>
      </c>
      <c r="C36" s="13">
        <v>1.25</v>
      </c>
      <c r="D36" s="39">
        <v>0.20399999999999999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36312</v>
      </c>
      <c r="B37" s="20" t="s">
        <v>55</v>
      </c>
      <c r="C37" s="13">
        <v>1.25</v>
      </c>
      <c r="D37" s="39">
        <v>0.11700000000000001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36342</v>
      </c>
      <c r="B38" s="20" t="s">
        <v>56</v>
      </c>
      <c r="C38" s="13">
        <v>1.25</v>
      </c>
      <c r="D38" s="39">
        <v>2.3E-2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36373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36404</v>
      </c>
      <c r="B40" s="20" t="s">
        <v>57</v>
      </c>
      <c r="C40" s="13">
        <v>1.25</v>
      </c>
      <c r="D40" s="39">
        <v>0.106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36434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36465</v>
      </c>
      <c r="B42" s="20" t="s">
        <v>58</v>
      </c>
      <c r="C42" s="13">
        <v>1.25</v>
      </c>
      <c r="D42" s="39">
        <v>5.1999999999999998E-2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36495</v>
      </c>
      <c r="B43" s="20" t="s">
        <v>47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36526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36557</v>
      </c>
      <c r="B46" s="20" t="s">
        <v>60</v>
      </c>
      <c r="C46" s="13">
        <v>1.25</v>
      </c>
      <c r="D46" s="39">
        <v>6.2E-2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36586</v>
      </c>
      <c r="B47" s="20" t="s">
        <v>61</v>
      </c>
      <c r="C47" s="13">
        <v>1.25</v>
      </c>
      <c r="D47" s="39">
        <v>0.79200000000000004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36617</v>
      </c>
      <c r="B48" s="20" t="s">
        <v>62</v>
      </c>
      <c r="C48" s="13">
        <v>1.25</v>
      </c>
      <c r="D48" s="39">
        <v>0.125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36647</v>
      </c>
      <c r="B49" s="20" t="s">
        <v>63</v>
      </c>
      <c r="C49" s="13">
        <v>1.25</v>
      </c>
      <c r="D49" s="39">
        <v>0.25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36708</v>
      </c>
      <c r="B51" s="20" t="s">
        <v>64</v>
      </c>
      <c r="C51" s="13">
        <v>1.25</v>
      </c>
      <c r="D51" s="39">
        <v>0.34399999999999997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36739</v>
      </c>
      <c r="B52" s="20" t="s">
        <v>65</v>
      </c>
      <c r="C52" s="13">
        <v>1.25</v>
      </c>
      <c r="D52" s="39">
        <v>0.59399999999999997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36800</v>
      </c>
      <c r="B54" s="20" t="s">
        <v>66</v>
      </c>
      <c r="C54" s="13">
        <v>1.25</v>
      </c>
      <c r="D54" s="39">
        <v>0.375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36831</v>
      </c>
      <c r="B55" s="20" t="s">
        <v>63</v>
      </c>
      <c r="C55" s="13">
        <v>1.25</v>
      </c>
      <c r="D55" s="39">
        <v>0.25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36861</v>
      </c>
      <c r="B56" s="20" t="s">
        <v>47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67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36892</v>
      </c>
      <c r="B58" s="20" t="s">
        <v>63</v>
      </c>
      <c r="C58" s="13">
        <v>1.25</v>
      </c>
      <c r="D58" s="39">
        <v>0.25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36923</v>
      </c>
      <c r="B59" s="20" t="s">
        <v>68</v>
      </c>
      <c r="C59" s="13">
        <v>1.25</v>
      </c>
      <c r="D59" s="39">
        <v>1.25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36951</v>
      </c>
      <c r="B60" s="20" t="s">
        <v>66</v>
      </c>
      <c r="C60" s="13">
        <v>1.25</v>
      </c>
      <c r="D60" s="39">
        <v>0.375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36982</v>
      </c>
      <c r="B61" s="20" t="s">
        <v>63</v>
      </c>
      <c r="C61" s="13">
        <v>1.25</v>
      </c>
      <c r="D61" s="39">
        <v>0.25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37012</v>
      </c>
      <c r="B62" s="20" t="s">
        <v>69</v>
      </c>
      <c r="C62" s="13">
        <v>1.25</v>
      </c>
      <c r="D62" s="39">
        <v>1.25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37043</v>
      </c>
      <c r="B63" s="20" t="s">
        <v>70</v>
      </c>
      <c r="C63" s="13">
        <v>1.25</v>
      </c>
      <c r="D63" s="39">
        <v>1.4059999999999999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37073</v>
      </c>
      <c r="B64" s="20" t="s">
        <v>63</v>
      </c>
      <c r="C64" s="13">
        <v>1.25</v>
      </c>
      <c r="D64" s="39">
        <v>0.25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37104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37135</v>
      </c>
      <c r="B66" s="20" t="s">
        <v>62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37165</v>
      </c>
      <c r="B67" s="20" t="s">
        <v>72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37196</v>
      </c>
      <c r="B68" s="20" t="s">
        <v>49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74</v>
      </c>
    </row>
    <row r="69" spans="1:11" x14ac:dyDescent="0.3">
      <c r="A69" s="40">
        <v>37226</v>
      </c>
      <c r="B69" s="20" t="s">
        <v>72</v>
      </c>
      <c r="C69" s="13">
        <v>1.25</v>
      </c>
      <c r="D69" s="39">
        <v>0.625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37257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37288</v>
      </c>
      <c r="B72" s="20" t="s">
        <v>73</v>
      </c>
      <c r="C72" s="13">
        <v>1.25</v>
      </c>
      <c r="D72" s="39">
        <v>0.187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37316</v>
      </c>
      <c r="B73" s="20" t="s">
        <v>62</v>
      </c>
      <c r="C73" s="13">
        <v>1.25</v>
      </c>
      <c r="D73" s="39">
        <v>0.125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37347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37377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37408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37438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37469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37500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37530</v>
      </c>
      <c r="B80" s="20" t="s">
        <v>49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3">
      <c r="A81" s="40">
        <v>37561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37591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8" t="s">
        <v>76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37622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37653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37681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37712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50">
        <v>37732</v>
      </c>
    </row>
    <row r="88" spans="1:11" x14ac:dyDescent="0.3">
      <c r="A88" s="40">
        <v>37742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37773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37803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37834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37865</v>
      </c>
      <c r="B92" s="20" t="s">
        <v>78</v>
      </c>
      <c r="C92" s="13">
        <v>1.25</v>
      </c>
      <c r="D92" s="39">
        <v>0.23300000000000001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37895</v>
      </c>
      <c r="B93" s="20" t="s">
        <v>79</v>
      </c>
      <c r="C93" s="13">
        <v>1.25</v>
      </c>
      <c r="D93" s="39">
        <v>0.44400000000000001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37926</v>
      </c>
      <c r="B94" s="20" t="s">
        <v>80</v>
      </c>
      <c r="C94" s="13">
        <v>1.25</v>
      </c>
      <c r="D94" s="39">
        <v>0.52900000000000003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37956</v>
      </c>
      <c r="B95" s="20" t="s">
        <v>81</v>
      </c>
      <c r="C95" s="13">
        <v>1.25</v>
      </c>
      <c r="D95" s="39">
        <v>1.2150000000000001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82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37987</v>
      </c>
      <c r="B97" s="20" t="s">
        <v>83</v>
      </c>
      <c r="C97" s="13">
        <v>1.25</v>
      </c>
      <c r="D97" s="39">
        <v>0.6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38018</v>
      </c>
      <c r="B98" s="20" t="s">
        <v>84</v>
      </c>
      <c r="C98" s="13">
        <v>1.25</v>
      </c>
      <c r="D98" s="39">
        <v>0.156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38047</v>
      </c>
      <c r="B99" s="20" t="s">
        <v>85</v>
      </c>
      <c r="C99" s="13">
        <v>1.25</v>
      </c>
      <c r="D99" s="39">
        <v>0.53100000000000003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38078</v>
      </c>
      <c r="B100" s="20" t="s">
        <v>86</v>
      </c>
      <c r="C100" s="13">
        <v>1.25</v>
      </c>
      <c r="D100" s="39">
        <v>0.16200000000000001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38108</v>
      </c>
      <c r="B101" s="20" t="s">
        <v>87</v>
      </c>
      <c r="C101" s="13">
        <v>1.25</v>
      </c>
      <c r="D101" s="39">
        <v>4.2000000000000003E-2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38139</v>
      </c>
      <c r="B102" s="20" t="s">
        <v>88</v>
      </c>
      <c r="C102" s="13">
        <v>1.25</v>
      </c>
      <c r="D102" s="39">
        <v>0.24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38169</v>
      </c>
      <c r="B103" s="20" t="s">
        <v>89</v>
      </c>
      <c r="C103" s="13">
        <v>1.25</v>
      </c>
      <c r="D103" s="39">
        <v>0.36199999999999999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38200</v>
      </c>
      <c r="B104" s="20" t="s">
        <v>90</v>
      </c>
      <c r="C104" s="13">
        <v>1.25</v>
      </c>
      <c r="D104" s="39">
        <v>0.31900000000000001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38231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38261</v>
      </c>
      <c r="B106" s="20" t="s">
        <v>91</v>
      </c>
      <c r="C106" s="13">
        <v>1.25</v>
      </c>
      <c r="D106" s="39">
        <v>0.92700000000000005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38292</v>
      </c>
      <c r="B107" s="20" t="s">
        <v>47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92</v>
      </c>
      <c r="C108" s="13"/>
      <c r="D108" s="39">
        <v>1.304</v>
      </c>
      <c r="E108" s="9"/>
      <c r="F108" s="20"/>
      <c r="G108" s="13"/>
      <c r="H108" s="39"/>
      <c r="I108" s="9"/>
      <c r="J108" s="11"/>
      <c r="K108" s="20"/>
    </row>
    <row r="109" spans="1:11" x14ac:dyDescent="0.3">
      <c r="A109" s="40">
        <v>38322</v>
      </c>
      <c r="B109" s="20" t="s">
        <v>93</v>
      </c>
      <c r="C109" s="13">
        <v>1.25</v>
      </c>
      <c r="D109" s="39">
        <v>1.0369999999999999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38353</v>
      </c>
      <c r="B111" s="20" t="s">
        <v>95</v>
      </c>
      <c r="C111" s="13">
        <v>1.25</v>
      </c>
      <c r="D111" s="39">
        <v>2.9670000000000001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38384</v>
      </c>
      <c r="B112" s="20" t="s">
        <v>96</v>
      </c>
      <c r="C112" s="13">
        <v>1.25</v>
      </c>
      <c r="D112" s="39">
        <v>1.623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38412</v>
      </c>
      <c r="B113" s="20" t="s">
        <v>97</v>
      </c>
      <c r="C113" s="13">
        <v>1.25</v>
      </c>
      <c r="D113" s="39">
        <v>1.327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38443</v>
      </c>
      <c r="B114" s="20" t="s">
        <v>98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/>
      <c r="B115" s="20" t="s">
        <v>99</v>
      </c>
      <c r="C115" s="13"/>
      <c r="D115" s="39">
        <v>1.61</v>
      </c>
      <c r="E115" s="9"/>
      <c r="F115" s="20"/>
      <c r="G115" s="13"/>
      <c r="H115" s="39"/>
      <c r="I115" s="9"/>
      <c r="J115" s="11"/>
      <c r="K115" s="20"/>
    </row>
    <row r="116" spans="1:11" x14ac:dyDescent="0.3">
      <c r="A116" s="40">
        <v>38473</v>
      </c>
      <c r="B116" s="20" t="s">
        <v>100</v>
      </c>
      <c r="C116" s="13">
        <v>1.25</v>
      </c>
      <c r="D116" s="39">
        <v>1.446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38504</v>
      </c>
      <c r="B117" s="20" t="s">
        <v>101</v>
      </c>
      <c r="C117" s="13">
        <v>1.25</v>
      </c>
      <c r="D117" s="39">
        <v>0.873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38534</v>
      </c>
      <c r="B118" s="20" t="s">
        <v>102</v>
      </c>
      <c r="C118" s="13">
        <v>1.25</v>
      </c>
      <c r="D118" s="39">
        <v>0.73499999999999999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38565</v>
      </c>
      <c r="B119" s="20" t="s">
        <v>103</v>
      </c>
      <c r="C119" s="13">
        <v>1.25</v>
      </c>
      <c r="D119" s="39">
        <v>0.66500000000000004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38596</v>
      </c>
      <c r="B120" s="20" t="s">
        <v>104</v>
      </c>
      <c r="C120" s="13">
        <v>1.25</v>
      </c>
      <c r="D120" s="39">
        <v>0.72099999999999997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38626</v>
      </c>
      <c r="B121" s="20" t="s">
        <v>105</v>
      </c>
      <c r="C121" s="13">
        <v>1.25</v>
      </c>
      <c r="D121" s="39">
        <v>1.696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38657</v>
      </c>
      <c r="B122" s="20" t="s">
        <v>106</v>
      </c>
      <c r="C122" s="13">
        <v>1.25</v>
      </c>
      <c r="D122" s="39">
        <v>3.7749999999999999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38687</v>
      </c>
      <c r="B123" s="20" t="s">
        <v>107</v>
      </c>
      <c r="C123" s="13">
        <v>1.25</v>
      </c>
      <c r="D123" s="39">
        <v>0.84199999999999997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8" t="s">
        <v>108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38718</v>
      </c>
      <c r="B125" s="20" t="s">
        <v>56</v>
      </c>
      <c r="C125" s="13">
        <v>1.25</v>
      </c>
      <c r="D125" s="39">
        <v>2.3E-2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38749</v>
      </c>
      <c r="B126" s="20" t="s">
        <v>109</v>
      </c>
      <c r="C126" s="13">
        <v>1.25</v>
      </c>
      <c r="D126" s="39">
        <v>2.6829999999999998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38777</v>
      </c>
      <c r="B127" s="20" t="s">
        <v>111</v>
      </c>
      <c r="C127" s="13">
        <v>1.25</v>
      </c>
      <c r="D127" s="39">
        <v>0.36499999999999999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38808</v>
      </c>
      <c r="B128" s="20" t="s">
        <v>110</v>
      </c>
      <c r="C128" s="13">
        <v>1.25</v>
      </c>
      <c r="D128" s="39">
        <v>11.233000000000001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38838</v>
      </c>
      <c r="B129" s="20" t="s">
        <v>112</v>
      </c>
      <c r="C129" s="13">
        <v>1.25</v>
      </c>
      <c r="D129" s="39">
        <v>0.83499999999999996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38869</v>
      </c>
      <c r="B130" s="20" t="s">
        <v>113</v>
      </c>
      <c r="C130" s="13">
        <v>1.25</v>
      </c>
      <c r="D130" s="39">
        <v>1.296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38899</v>
      </c>
      <c r="B131" s="20" t="s">
        <v>114</v>
      </c>
      <c r="C131" s="13">
        <v>1.25</v>
      </c>
      <c r="D131" s="39">
        <v>0.59799999999999998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38930</v>
      </c>
      <c r="B132" s="15" t="s">
        <v>115</v>
      </c>
      <c r="C132" s="13">
        <v>1.25</v>
      </c>
      <c r="D132" s="43">
        <v>1.0209999999999999</v>
      </c>
      <c r="E132" s="9"/>
      <c r="F132" s="15"/>
      <c r="G132" s="42">
        <f>IF(ISBLANK(Table1[[#This Row],[EARNED]]),"",Table1[[#This Row],[EARNED]])</f>
        <v>1.25</v>
      </c>
      <c r="H132" s="43"/>
      <c r="I132" s="9"/>
      <c r="J132" s="12"/>
      <c r="K132" s="15"/>
    </row>
    <row r="133" spans="1:11" x14ac:dyDescent="0.3">
      <c r="A133" s="40">
        <v>38961</v>
      </c>
      <c r="B133" s="20" t="s">
        <v>116</v>
      </c>
      <c r="C133" s="13">
        <v>1.25</v>
      </c>
      <c r="D133" s="39">
        <v>0.65200000000000002</v>
      </c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38991</v>
      </c>
      <c r="B134" s="20" t="s">
        <v>117</v>
      </c>
      <c r="C134" s="13">
        <v>1.25</v>
      </c>
      <c r="D134" s="39">
        <v>4.6100000000000003</v>
      </c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39022</v>
      </c>
      <c r="B135" s="20" t="s">
        <v>118</v>
      </c>
      <c r="C135" s="13">
        <v>1.25</v>
      </c>
      <c r="D135" s="39">
        <v>2.3519999999999999</v>
      </c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39052</v>
      </c>
      <c r="B136" s="20" t="s">
        <v>47</v>
      </c>
      <c r="C136" s="13">
        <v>1.25</v>
      </c>
      <c r="D136" s="39">
        <v>5</v>
      </c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8" t="s">
        <v>32</v>
      </c>
      <c r="B137" s="20"/>
      <c r="C137" s="13"/>
      <c r="D137" s="39"/>
      <c r="E137" s="9"/>
      <c r="F137" s="20"/>
      <c r="G137" s="42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8" t="s">
        <v>119</v>
      </c>
      <c r="B138" s="20"/>
      <c r="C138" s="13"/>
      <c r="D138" s="39"/>
      <c r="E138" s="9"/>
      <c r="F138" s="20"/>
      <c r="G138" s="42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39083</v>
      </c>
      <c r="B139" s="20" t="s">
        <v>120</v>
      </c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50">
        <v>39085</v>
      </c>
    </row>
    <row r="140" spans="1:11" x14ac:dyDescent="0.3">
      <c r="A140" s="40"/>
      <c r="B140" s="20" t="s">
        <v>121</v>
      </c>
      <c r="C140" s="13"/>
      <c r="D140" s="39">
        <v>2.69</v>
      </c>
      <c r="E140" s="9"/>
      <c r="F140" s="20"/>
      <c r="G140" s="13"/>
      <c r="H140" s="39"/>
      <c r="I140" s="9"/>
      <c r="J140" s="11"/>
      <c r="K140" s="20"/>
    </row>
    <row r="141" spans="1:11" x14ac:dyDescent="0.3">
      <c r="A141" s="40">
        <v>39114</v>
      </c>
      <c r="B141" s="20" t="s">
        <v>122</v>
      </c>
      <c r="C141" s="13">
        <v>1.25</v>
      </c>
      <c r="D141" s="39">
        <v>1.754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39142</v>
      </c>
      <c r="B142" s="20" t="s">
        <v>123</v>
      </c>
      <c r="C142" s="13">
        <v>1.25</v>
      </c>
      <c r="D142" s="39">
        <v>4.0350000000000001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39173</v>
      </c>
      <c r="B143" s="20" t="s">
        <v>124</v>
      </c>
      <c r="C143" s="13">
        <v>1.25</v>
      </c>
      <c r="D143" s="39">
        <v>22</v>
      </c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 t="s">
        <v>127</v>
      </c>
    </row>
    <row r="144" spans="1:11" x14ac:dyDescent="0.3">
      <c r="A144" s="40"/>
      <c r="B144" s="20" t="s">
        <v>125</v>
      </c>
      <c r="C144" s="13"/>
      <c r="D144" s="39">
        <v>2.8460000000000001</v>
      </c>
      <c r="E144" s="9"/>
      <c r="F144" s="20"/>
      <c r="G144" s="13"/>
      <c r="H144" s="39"/>
      <c r="I144" s="9"/>
      <c r="J144" s="11"/>
      <c r="K144" s="20"/>
    </row>
    <row r="145" spans="1:11" x14ac:dyDescent="0.3">
      <c r="A145" s="40">
        <v>39203</v>
      </c>
      <c r="B145" s="20" t="s">
        <v>126</v>
      </c>
      <c r="C145" s="13">
        <v>1.25</v>
      </c>
      <c r="D145" s="39">
        <v>3.9689999999999999</v>
      </c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39234</v>
      </c>
      <c r="B146" s="20" t="s">
        <v>48</v>
      </c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>
        <v>2</v>
      </c>
      <c r="I146" s="9"/>
      <c r="J146" s="11"/>
      <c r="K146" s="20" t="s">
        <v>128</v>
      </c>
    </row>
    <row r="147" spans="1:11" x14ac:dyDescent="0.3">
      <c r="A147" s="40"/>
      <c r="B147" s="20" t="s">
        <v>129</v>
      </c>
      <c r="C147" s="13"/>
      <c r="D147" s="39">
        <v>1.9019999999999999</v>
      </c>
      <c r="E147" s="9"/>
      <c r="F147" s="20"/>
      <c r="G147" s="13"/>
      <c r="H147" s="39"/>
      <c r="I147" s="9"/>
      <c r="J147" s="11"/>
      <c r="K147" s="20"/>
    </row>
    <row r="148" spans="1:11" x14ac:dyDescent="0.3">
      <c r="A148" s="40">
        <v>39264</v>
      </c>
      <c r="B148" s="20" t="s">
        <v>77</v>
      </c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>
        <v>1</v>
      </c>
      <c r="I148" s="9"/>
      <c r="J148" s="11"/>
      <c r="K148" s="50">
        <v>39286</v>
      </c>
    </row>
    <row r="149" spans="1:11" x14ac:dyDescent="0.3">
      <c r="A149" s="40"/>
      <c r="B149" s="20" t="s">
        <v>130</v>
      </c>
      <c r="C149" s="13"/>
      <c r="D149" s="39">
        <v>2.7170000000000001</v>
      </c>
      <c r="E149" s="9"/>
      <c r="F149" s="20"/>
      <c r="G149" s="13"/>
      <c r="H149" s="39"/>
      <c r="I149" s="9"/>
      <c r="J149" s="11"/>
      <c r="K149" s="20"/>
    </row>
    <row r="150" spans="1:11" x14ac:dyDescent="0.3">
      <c r="A150" s="40"/>
      <c r="B150" s="20" t="s">
        <v>48</v>
      </c>
      <c r="C150" s="13"/>
      <c r="D150" s="39"/>
      <c r="E150" s="9"/>
      <c r="F150" s="20"/>
      <c r="G150" s="13"/>
      <c r="H150" s="39">
        <v>2</v>
      </c>
      <c r="I150" s="9"/>
      <c r="J150" s="11"/>
      <c r="K150" s="20" t="s">
        <v>136</v>
      </c>
    </row>
    <row r="151" spans="1:11" x14ac:dyDescent="0.3">
      <c r="A151" s="40">
        <v>39295</v>
      </c>
      <c r="B151" s="20" t="s">
        <v>131</v>
      </c>
      <c r="C151" s="13">
        <v>1.25</v>
      </c>
      <c r="D151" s="39">
        <v>2.3479999999999999</v>
      </c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39326</v>
      </c>
      <c r="B152" s="20" t="s">
        <v>132</v>
      </c>
      <c r="C152" s="13">
        <v>1.25</v>
      </c>
      <c r="D152" s="39">
        <v>1.927</v>
      </c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39356</v>
      </c>
      <c r="B153" s="20" t="s">
        <v>77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1</v>
      </c>
      <c r="I153" s="9"/>
      <c r="J153" s="11"/>
      <c r="K153" s="50">
        <v>39366</v>
      </c>
    </row>
    <row r="154" spans="1:11" x14ac:dyDescent="0.3">
      <c r="A154" s="40"/>
      <c r="B154" s="20" t="s">
        <v>77</v>
      </c>
      <c r="C154" s="13"/>
      <c r="D154" s="39"/>
      <c r="E154" s="9"/>
      <c r="F154" s="20"/>
      <c r="G154" s="13"/>
      <c r="H154" s="39">
        <v>1</v>
      </c>
      <c r="I154" s="9"/>
      <c r="J154" s="11"/>
      <c r="K154" s="50">
        <v>39380</v>
      </c>
    </row>
    <row r="155" spans="1:11" x14ac:dyDescent="0.3">
      <c r="A155" s="40"/>
      <c r="B155" s="20" t="s">
        <v>77</v>
      </c>
      <c r="C155" s="13"/>
      <c r="D155" s="39"/>
      <c r="E155" s="9"/>
      <c r="F155" s="20"/>
      <c r="G155" s="13"/>
      <c r="H155" s="39">
        <v>1</v>
      </c>
      <c r="I155" s="9"/>
      <c r="J155" s="11"/>
      <c r="K155" s="52">
        <v>39386</v>
      </c>
    </row>
    <row r="156" spans="1:11" x14ac:dyDescent="0.3">
      <c r="A156" s="40"/>
      <c r="B156" s="20" t="s">
        <v>133</v>
      </c>
      <c r="C156" s="13"/>
      <c r="D156" s="39">
        <v>0.246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39387</v>
      </c>
      <c r="B157" s="20" t="s">
        <v>47</v>
      </c>
      <c r="C157" s="13">
        <v>1.25</v>
      </c>
      <c r="D157" s="39">
        <v>5</v>
      </c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 t="s">
        <v>137</v>
      </c>
    </row>
    <row r="158" spans="1:11" x14ac:dyDescent="0.3">
      <c r="A158" s="40"/>
      <c r="B158" s="20" t="s">
        <v>134</v>
      </c>
      <c r="C158" s="13"/>
      <c r="D158" s="39">
        <v>2.0270000000000001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>
        <v>39417</v>
      </c>
      <c r="B159" s="20" t="s">
        <v>135</v>
      </c>
      <c r="C159" s="13">
        <v>1.25</v>
      </c>
      <c r="D159" s="39">
        <v>0.90400000000000003</v>
      </c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8" t="s">
        <v>138</v>
      </c>
      <c r="B160" s="20"/>
      <c r="C160" s="13"/>
      <c r="D160" s="39"/>
      <c r="E160" s="9"/>
      <c r="F160" s="20"/>
      <c r="G160" s="42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39448</v>
      </c>
      <c r="B161" s="20" t="s">
        <v>139</v>
      </c>
      <c r="C161" s="13">
        <v>1.25</v>
      </c>
      <c r="D161" s="39">
        <v>2.9329999999999998</v>
      </c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39479</v>
      </c>
      <c r="B162" s="20" t="s">
        <v>140</v>
      </c>
      <c r="C162" s="13">
        <v>1.25</v>
      </c>
      <c r="D162" s="39">
        <v>1.6830000000000001</v>
      </c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39508</v>
      </c>
      <c r="B163" s="20" t="s">
        <v>77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50">
        <v>39519</v>
      </c>
    </row>
    <row r="164" spans="1:11" x14ac:dyDescent="0.3">
      <c r="A164" s="40"/>
      <c r="B164" s="20" t="s">
        <v>141</v>
      </c>
      <c r="C164" s="13"/>
      <c r="D164" s="39">
        <v>0.51700000000000002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v>39539</v>
      </c>
      <c r="B165" s="20" t="s">
        <v>142</v>
      </c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>
        <v>3</v>
      </c>
      <c r="I165" s="9"/>
      <c r="J165" s="11"/>
      <c r="K165" s="20" t="s">
        <v>144</v>
      </c>
    </row>
    <row r="166" spans="1:11" x14ac:dyDescent="0.3">
      <c r="A166" s="40"/>
      <c r="B166" s="20" t="s">
        <v>143</v>
      </c>
      <c r="C166" s="13"/>
      <c r="D166" s="39">
        <v>3.681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v>39569</v>
      </c>
      <c r="B167" s="20" t="s">
        <v>47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 t="s">
        <v>153</v>
      </c>
    </row>
    <row r="168" spans="1:11" x14ac:dyDescent="0.3">
      <c r="A168" s="40"/>
      <c r="B168" s="20" t="s">
        <v>146</v>
      </c>
      <c r="C168" s="13"/>
      <c r="D168" s="39">
        <v>1.925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v>39600</v>
      </c>
      <c r="B169" s="20" t="s">
        <v>142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>
        <v>3</v>
      </c>
      <c r="I169" s="9"/>
      <c r="J169" s="11"/>
      <c r="K169" s="20" t="s">
        <v>154</v>
      </c>
    </row>
    <row r="170" spans="1:11" x14ac:dyDescent="0.3">
      <c r="A170" s="40"/>
      <c r="B170" s="20" t="s">
        <v>48</v>
      </c>
      <c r="C170" s="13"/>
      <c r="D170" s="39"/>
      <c r="E170" s="9"/>
      <c r="F170" s="20"/>
      <c r="G170" s="13"/>
      <c r="H170" s="39">
        <v>2</v>
      </c>
      <c r="I170" s="9"/>
      <c r="J170" s="11"/>
      <c r="K170" s="20" t="s">
        <v>155</v>
      </c>
    </row>
    <row r="171" spans="1:11" x14ac:dyDescent="0.3">
      <c r="A171" s="40"/>
      <c r="B171" s="20" t="s">
        <v>147</v>
      </c>
      <c r="C171" s="13"/>
      <c r="D171" s="39">
        <v>2.4620000000000002</v>
      </c>
      <c r="E171" s="9"/>
      <c r="F171" s="20"/>
      <c r="G171" s="13"/>
      <c r="H171" s="39"/>
      <c r="I171" s="9"/>
      <c r="J171" s="11"/>
      <c r="K171" s="20"/>
    </row>
    <row r="172" spans="1:11" x14ac:dyDescent="0.3">
      <c r="A172" s="40">
        <v>39630</v>
      </c>
      <c r="B172" s="20" t="s">
        <v>48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3">
      <c r="A173" s="40"/>
      <c r="B173" s="20" t="s">
        <v>77</v>
      </c>
      <c r="C173" s="13"/>
      <c r="D173" s="39"/>
      <c r="E173" s="9"/>
      <c r="F173" s="20"/>
      <c r="G173" s="13"/>
      <c r="H173" s="39">
        <v>1</v>
      </c>
      <c r="I173" s="9"/>
      <c r="J173" s="11"/>
      <c r="K173" s="50">
        <v>39652</v>
      </c>
    </row>
    <row r="174" spans="1:11" x14ac:dyDescent="0.3">
      <c r="A174" s="40"/>
      <c r="B174" s="20" t="s">
        <v>148</v>
      </c>
      <c r="C174" s="13"/>
      <c r="D174" s="39">
        <v>1.992</v>
      </c>
      <c r="E174" s="9"/>
      <c r="F174" s="20"/>
      <c r="G174" s="13"/>
      <c r="H174" s="39"/>
      <c r="I174" s="9"/>
      <c r="J174" s="11"/>
      <c r="K174" s="20"/>
    </row>
    <row r="175" spans="1:11" x14ac:dyDescent="0.3">
      <c r="A175" s="40">
        <v>39661</v>
      </c>
      <c r="B175" s="20" t="s">
        <v>142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>
        <v>3</v>
      </c>
      <c r="I175" s="9"/>
      <c r="J175" s="11"/>
      <c r="K175" s="20" t="s">
        <v>157</v>
      </c>
    </row>
    <row r="176" spans="1:11" x14ac:dyDescent="0.3">
      <c r="A176" s="40"/>
      <c r="B176" s="20" t="s">
        <v>149</v>
      </c>
      <c r="C176" s="13"/>
      <c r="D176" s="39">
        <v>4.2690000000000001</v>
      </c>
      <c r="E176" s="9"/>
      <c r="F176" s="20"/>
      <c r="G176" s="13"/>
      <c r="H176" s="39"/>
      <c r="I176" s="9"/>
      <c r="J176" s="11"/>
      <c r="K176" s="20"/>
    </row>
    <row r="177" spans="1:11" x14ac:dyDescent="0.3">
      <c r="A177" s="40">
        <v>39692</v>
      </c>
      <c r="B177" s="20" t="s">
        <v>77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0">
        <v>39696</v>
      </c>
    </row>
    <row r="178" spans="1:11" x14ac:dyDescent="0.3">
      <c r="A178" s="40"/>
      <c r="B178" s="20" t="s">
        <v>142</v>
      </c>
      <c r="C178" s="13"/>
      <c r="D178" s="39"/>
      <c r="E178" s="9"/>
      <c r="F178" s="20"/>
      <c r="G178" s="13"/>
      <c r="H178" s="39">
        <v>3</v>
      </c>
      <c r="I178" s="9"/>
      <c r="J178" s="11"/>
      <c r="K178" s="20" t="s">
        <v>158</v>
      </c>
    </row>
    <row r="179" spans="1:11" x14ac:dyDescent="0.3">
      <c r="A179" s="40"/>
      <c r="B179" s="20" t="s">
        <v>77</v>
      </c>
      <c r="C179" s="13"/>
      <c r="D179" s="39"/>
      <c r="E179" s="9"/>
      <c r="F179" s="20"/>
      <c r="G179" s="13"/>
      <c r="H179" s="39">
        <v>1</v>
      </c>
      <c r="I179" s="9"/>
      <c r="J179" s="11"/>
      <c r="K179" s="50">
        <v>39710</v>
      </c>
    </row>
    <row r="180" spans="1:11" x14ac:dyDescent="0.3">
      <c r="A180" s="40"/>
      <c r="B180" s="20" t="s">
        <v>142</v>
      </c>
      <c r="C180" s="13"/>
      <c r="D180" s="39"/>
      <c r="E180" s="9"/>
      <c r="F180" s="20"/>
      <c r="G180" s="13"/>
      <c r="H180" s="39">
        <v>3</v>
      </c>
      <c r="I180" s="9"/>
      <c r="J180" s="11"/>
      <c r="K180" s="20" t="s">
        <v>159</v>
      </c>
    </row>
    <row r="181" spans="1:11" x14ac:dyDescent="0.3">
      <c r="A181" s="40"/>
      <c r="B181" s="20" t="s">
        <v>151</v>
      </c>
      <c r="C181" s="13"/>
      <c r="D181" s="39">
        <v>0.73099999999999998</v>
      </c>
      <c r="E181" s="9"/>
      <c r="F181" s="20"/>
      <c r="G181" s="13"/>
      <c r="H181" s="39"/>
      <c r="I181" s="9"/>
      <c r="J181" s="11"/>
      <c r="K181" s="20"/>
    </row>
    <row r="182" spans="1:11" x14ac:dyDescent="0.3">
      <c r="A182" s="40">
        <v>39722</v>
      </c>
      <c r="B182" s="20" t="s">
        <v>77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50">
        <v>39734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160</v>
      </c>
    </row>
    <row r="184" spans="1:11" x14ac:dyDescent="0.3">
      <c r="A184" s="40"/>
      <c r="B184" s="20" t="s">
        <v>152</v>
      </c>
      <c r="C184" s="13"/>
      <c r="D184" s="39"/>
      <c r="E184" s="9"/>
      <c r="F184" s="20"/>
      <c r="G184" s="13"/>
      <c r="H184" s="39">
        <v>5</v>
      </c>
      <c r="I184" s="9"/>
      <c r="J184" s="11"/>
      <c r="K184" s="20" t="s">
        <v>161</v>
      </c>
    </row>
    <row r="185" spans="1:11" x14ac:dyDescent="0.3">
      <c r="A185" s="40"/>
      <c r="B185" s="20" t="s">
        <v>150</v>
      </c>
      <c r="C185" s="13"/>
      <c r="D185" s="39">
        <v>0.49199999999999999</v>
      </c>
      <c r="E185" s="9"/>
      <c r="F185" s="20"/>
      <c r="G185" s="13"/>
      <c r="H185" s="39"/>
      <c r="I185" s="9"/>
      <c r="J185" s="11"/>
      <c r="K185" s="20"/>
    </row>
    <row r="186" spans="1:11" x14ac:dyDescent="0.3">
      <c r="A186" s="40">
        <v>39753</v>
      </c>
      <c r="B186" s="20" t="s">
        <v>152</v>
      </c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>
        <v>5</v>
      </c>
      <c r="I186" s="9"/>
      <c r="J186" s="11"/>
      <c r="K186" s="20" t="s">
        <v>162</v>
      </c>
    </row>
    <row r="187" spans="1:11" x14ac:dyDescent="0.3">
      <c r="A187" s="40">
        <v>39783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145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39814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39845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39873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39904</v>
      </c>
      <c r="B192" s="20" t="s">
        <v>88</v>
      </c>
      <c r="C192" s="13">
        <v>1.25</v>
      </c>
      <c r="D192" s="39">
        <v>0.24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39934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39965</v>
      </c>
      <c r="B194" s="20" t="s">
        <v>60</v>
      </c>
      <c r="C194" s="13">
        <v>1.25</v>
      </c>
      <c r="D194" s="39">
        <v>6.2E-2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39995</v>
      </c>
      <c r="B195" s="20" t="s">
        <v>163</v>
      </c>
      <c r="C195" s="13">
        <v>1.25</v>
      </c>
      <c r="D195" s="39">
        <v>0.17499999999999999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40026</v>
      </c>
      <c r="B196" s="20" t="s">
        <v>164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>
        <v>8</v>
      </c>
      <c r="I196" s="9"/>
      <c r="J196" s="11"/>
      <c r="K196" s="20" t="s">
        <v>166</v>
      </c>
    </row>
    <row r="197" spans="1:11" x14ac:dyDescent="0.3">
      <c r="A197" s="40"/>
      <c r="B197" s="20" t="s">
        <v>48</v>
      </c>
      <c r="C197" s="13"/>
      <c r="D197" s="39"/>
      <c r="E197" s="9"/>
      <c r="F197" s="20"/>
      <c r="G197" s="13"/>
      <c r="H197" s="39">
        <v>2</v>
      </c>
      <c r="I197" s="9"/>
      <c r="J197" s="11"/>
      <c r="K197" s="20" t="s">
        <v>167</v>
      </c>
    </row>
    <row r="198" spans="1:11" x14ac:dyDescent="0.3">
      <c r="A198" s="40"/>
      <c r="B198" s="20" t="s">
        <v>165</v>
      </c>
      <c r="C198" s="13"/>
      <c r="D198" s="39">
        <v>3.7690000000000001</v>
      </c>
      <c r="E198" s="9"/>
      <c r="F198" s="20"/>
      <c r="G198" s="13"/>
      <c r="H198" s="39"/>
      <c r="I198" s="9"/>
      <c r="J198" s="11"/>
      <c r="K198" s="20"/>
    </row>
    <row r="199" spans="1:11" x14ac:dyDescent="0.3">
      <c r="A199" s="40">
        <v>40057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40087</v>
      </c>
      <c r="B200" s="20" t="s">
        <v>63</v>
      </c>
      <c r="C200" s="13">
        <v>1.25</v>
      </c>
      <c r="D200" s="39">
        <v>0.25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40118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40148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8" t="s">
        <v>168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40179</v>
      </c>
      <c r="B204" s="20" t="s">
        <v>169</v>
      </c>
      <c r="C204" s="13">
        <v>1.25</v>
      </c>
      <c r="D204" s="39">
        <v>0.41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40210</v>
      </c>
      <c r="B205" s="20" t="s">
        <v>170</v>
      </c>
      <c r="C205" s="13">
        <v>1.25</v>
      </c>
      <c r="D205" s="39">
        <v>0.26200000000000001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40238</v>
      </c>
      <c r="B206" s="20" t="s">
        <v>171</v>
      </c>
      <c r="C206" s="13">
        <v>1.25</v>
      </c>
      <c r="D206" s="39">
        <v>0.52500000000000002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40269</v>
      </c>
      <c r="B207" s="20" t="s">
        <v>172</v>
      </c>
      <c r="C207" s="13">
        <v>1.25</v>
      </c>
      <c r="D207" s="39">
        <v>0.75600000000000001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40299</v>
      </c>
      <c r="B208" s="20" t="s">
        <v>173</v>
      </c>
      <c r="C208" s="13">
        <v>1.25</v>
      </c>
      <c r="D208" s="39">
        <v>2.1000000000000001E-2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40330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40360</v>
      </c>
      <c r="B210" s="20" t="s">
        <v>174</v>
      </c>
      <c r="C210" s="13">
        <v>1.25</v>
      </c>
      <c r="D210" s="39">
        <v>8.6999999999999994E-2</v>
      </c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40391</v>
      </c>
      <c r="B211" s="20" t="s">
        <v>175</v>
      </c>
      <c r="C211" s="13">
        <v>1.25</v>
      </c>
      <c r="D211" s="39">
        <v>7.9000000000000001E-2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40422</v>
      </c>
      <c r="B212" s="20" t="s">
        <v>176</v>
      </c>
      <c r="C212" s="13">
        <v>1.25</v>
      </c>
      <c r="D212" s="39">
        <v>0.33500000000000002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40452</v>
      </c>
      <c r="B213" s="20" t="s">
        <v>177</v>
      </c>
      <c r="C213" s="13">
        <v>1.25</v>
      </c>
      <c r="D213" s="39">
        <v>0.4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40483</v>
      </c>
      <c r="B214" s="20" t="s">
        <v>47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178</v>
      </c>
    </row>
    <row r="215" spans="1:11" x14ac:dyDescent="0.3">
      <c r="A215" s="40"/>
      <c r="B215" s="20" t="s">
        <v>48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179</v>
      </c>
    </row>
    <row r="216" spans="1:11" x14ac:dyDescent="0.3">
      <c r="A216" s="40">
        <v>40513</v>
      </c>
      <c r="B216" s="20" t="s">
        <v>181</v>
      </c>
      <c r="C216" s="13">
        <v>1.25</v>
      </c>
      <c r="D216" s="39">
        <v>0.32300000000000001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8" t="s">
        <v>180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40544</v>
      </c>
      <c r="B218" s="20" t="s">
        <v>120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50">
        <v>40546</v>
      </c>
    </row>
    <row r="219" spans="1:11" x14ac:dyDescent="0.3">
      <c r="A219" s="40"/>
      <c r="B219" s="20" t="s">
        <v>182</v>
      </c>
      <c r="C219" s="13"/>
      <c r="D219" s="39">
        <v>0.46500000000000002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40575</v>
      </c>
      <c r="B220" s="20" t="s">
        <v>55</v>
      </c>
      <c r="C220" s="13">
        <v>1.25</v>
      </c>
      <c r="D220" s="39">
        <v>0.11700000000000001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40603</v>
      </c>
      <c r="B221" s="20" t="s">
        <v>183</v>
      </c>
      <c r="C221" s="13">
        <v>1.25</v>
      </c>
      <c r="D221" s="39">
        <v>0.45400000000000001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40634</v>
      </c>
      <c r="B222" s="20" t="s">
        <v>77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50">
        <v>40641</v>
      </c>
    </row>
    <row r="223" spans="1:11" x14ac:dyDescent="0.3">
      <c r="A223" s="40"/>
      <c r="B223" s="20" t="s">
        <v>184</v>
      </c>
      <c r="C223" s="13"/>
      <c r="D223" s="39">
        <v>0.379</v>
      </c>
      <c r="E223" s="9"/>
      <c r="F223" s="20"/>
      <c r="G223" s="13"/>
      <c r="H223" s="39"/>
      <c r="I223" s="9"/>
      <c r="J223" s="11"/>
      <c r="K223" s="20"/>
    </row>
    <row r="224" spans="1:11" x14ac:dyDescent="0.3">
      <c r="A224" s="40">
        <v>40664</v>
      </c>
      <c r="B224" s="20" t="s">
        <v>185</v>
      </c>
      <c r="C224" s="13">
        <v>1.25</v>
      </c>
      <c r="D224" s="39">
        <v>0.29399999999999998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40695</v>
      </c>
      <c r="B225" s="20" t="s">
        <v>48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2</v>
      </c>
      <c r="I225" s="9"/>
      <c r="J225" s="11"/>
      <c r="K225" s="20"/>
    </row>
    <row r="226" spans="1:11" x14ac:dyDescent="0.3">
      <c r="A226" s="40"/>
      <c r="B226" s="20" t="s">
        <v>55</v>
      </c>
      <c r="C226" s="13"/>
      <c r="D226" s="39">
        <v>0.11700000000000001</v>
      </c>
      <c r="E226" s="9"/>
      <c r="F226" s="20"/>
      <c r="G226" s="13"/>
      <c r="H226" s="39"/>
      <c r="I226" s="9"/>
      <c r="J226" s="11"/>
      <c r="K226" s="20"/>
    </row>
    <row r="227" spans="1:11" x14ac:dyDescent="0.3">
      <c r="A227" s="40">
        <v>40725</v>
      </c>
      <c r="B227" s="20" t="s">
        <v>186</v>
      </c>
      <c r="C227" s="13">
        <v>1.25</v>
      </c>
      <c r="D227" s="39">
        <v>0.14199999999999999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40756</v>
      </c>
      <c r="B228" s="20" t="s">
        <v>48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189</v>
      </c>
    </row>
    <row r="229" spans="1:11" x14ac:dyDescent="0.3">
      <c r="A229" s="40"/>
      <c r="B229" s="20" t="s">
        <v>187</v>
      </c>
      <c r="C229" s="13"/>
      <c r="D229" s="39">
        <v>0.156</v>
      </c>
      <c r="E229" s="9"/>
      <c r="F229" s="20"/>
      <c r="G229" s="13"/>
      <c r="H229" s="39"/>
      <c r="I229" s="9"/>
      <c r="J229" s="11"/>
      <c r="K229" s="20"/>
    </row>
    <row r="230" spans="1:11" x14ac:dyDescent="0.3">
      <c r="A230" s="40">
        <v>40787</v>
      </c>
      <c r="B230" s="20" t="s">
        <v>188</v>
      </c>
      <c r="C230" s="13">
        <v>1.25</v>
      </c>
      <c r="D230" s="39">
        <v>5.6000000000000001E-2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40817</v>
      </c>
      <c r="B231" s="20" t="s">
        <v>49</v>
      </c>
      <c r="C231" s="13">
        <v>1.25</v>
      </c>
      <c r="D231" s="39">
        <v>5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190</v>
      </c>
    </row>
    <row r="232" spans="1:11" x14ac:dyDescent="0.3">
      <c r="A232" s="40"/>
      <c r="B232" s="20" t="s">
        <v>87</v>
      </c>
      <c r="C232" s="13"/>
      <c r="D232" s="39">
        <v>4.2000000000000003E-2</v>
      </c>
      <c r="E232" s="9"/>
      <c r="F232" s="20"/>
      <c r="G232" s="13"/>
      <c r="H232" s="39"/>
      <c r="I232" s="9"/>
      <c r="J232" s="11"/>
      <c r="K232" s="20"/>
    </row>
    <row r="233" spans="1:11" x14ac:dyDescent="0.3">
      <c r="A233" s="40">
        <v>40848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40878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8" t="s">
        <v>191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40909</v>
      </c>
      <c r="B236" s="20" t="s">
        <v>120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50">
        <v>40911</v>
      </c>
    </row>
    <row r="237" spans="1:11" x14ac:dyDescent="0.3">
      <c r="A237" s="40"/>
      <c r="B237" s="20" t="s">
        <v>48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192</v>
      </c>
    </row>
    <row r="238" spans="1:11" x14ac:dyDescent="0.3">
      <c r="A238" s="40">
        <v>40940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40969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41000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41030</v>
      </c>
      <c r="B241" s="20" t="s">
        <v>120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50">
        <v>41048</v>
      </c>
    </row>
    <row r="242" spans="1:11" x14ac:dyDescent="0.3">
      <c r="A242" s="40">
        <v>41061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41091</v>
      </c>
      <c r="B243" s="20" t="s">
        <v>48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2</v>
      </c>
      <c r="I243" s="9"/>
      <c r="J243" s="11"/>
      <c r="K243" s="20" t="s">
        <v>193</v>
      </c>
    </row>
    <row r="244" spans="1:11" x14ac:dyDescent="0.3">
      <c r="A244" s="40"/>
      <c r="B244" s="20" t="s">
        <v>120</v>
      </c>
      <c r="C244" s="13"/>
      <c r="D244" s="39"/>
      <c r="E244" s="9"/>
      <c r="F244" s="20"/>
      <c r="G244" s="13"/>
      <c r="H244" s="39"/>
      <c r="I244" s="9"/>
      <c r="J244" s="11"/>
      <c r="K244" s="50">
        <v>41119</v>
      </c>
    </row>
    <row r="245" spans="1:11" x14ac:dyDescent="0.3">
      <c r="A245" s="40">
        <v>41122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41153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41183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41214</v>
      </c>
      <c r="B248" s="20" t="s">
        <v>47</v>
      </c>
      <c r="C248" s="13">
        <v>1.25</v>
      </c>
      <c r="D248" s="39">
        <v>5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41244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8" t="s">
        <v>194</v>
      </c>
      <c r="B250" s="20"/>
      <c r="C250" s="13"/>
      <c r="D250" s="39"/>
      <c r="E250" s="9"/>
      <c r="F250" s="20"/>
      <c r="G250" s="42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41275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41306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41334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41365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41395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41426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41456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41487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41518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41548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41579</v>
      </c>
      <c r="B261" s="20" t="s">
        <v>195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 t="s">
        <v>196</v>
      </c>
    </row>
    <row r="262" spans="1:11" x14ac:dyDescent="0.3">
      <c r="A262" s="40"/>
      <c r="B262" s="20" t="s">
        <v>47</v>
      </c>
      <c r="C262" s="13"/>
      <c r="D262" s="39">
        <v>5</v>
      </c>
      <c r="E262" s="9"/>
      <c r="F262" s="20"/>
      <c r="G262" s="13"/>
      <c r="H262" s="39"/>
      <c r="I262" s="9"/>
      <c r="J262" s="11"/>
      <c r="K262" s="20"/>
    </row>
    <row r="263" spans="1:11" x14ac:dyDescent="0.3">
      <c r="A263" s="40">
        <v>41609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197</v>
      </c>
      <c r="B264" s="20"/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41640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41671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41699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41730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41760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41791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41821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41852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41883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41913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41944</v>
      </c>
      <c r="B275" s="20" t="s">
        <v>47</v>
      </c>
      <c r="C275" s="13">
        <v>1.25</v>
      </c>
      <c r="D275" s="39">
        <v>5</v>
      </c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41974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8" t="s">
        <v>198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42005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42036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42064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42095</v>
      </c>
      <c r="B281" s="20" t="s">
        <v>120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50">
        <v>42117</v>
      </c>
    </row>
    <row r="282" spans="1:11" x14ac:dyDescent="0.3">
      <c r="A282" s="40"/>
      <c r="B282" s="20" t="s">
        <v>199</v>
      </c>
      <c r="C282" s="13"/>
      <c r="D282" s="39">
        <v>0.192</v>
      </c>
      <c r="E282" s="9"/>
      <c r="F282" s="20"/>
      <c r="G282" s="13"/>
      <c r="H282" s="39"/>
      <c r="I282" s="9"/>
      <c r="J282" s="11"/>
      <c r="K282" s="20"/>
    </row>
    <row r="283" spans="1:11" x14ac:dyDescent="0.3">
      <c r="A283" s="40">
        <v>42125</v>
      </c>
      <c r="B283" s="20" t="s">
        <v>199</v>
      </c>
      <c r="C283" s="13">
        <v>1.25</v>
      </c>
      <c r="D283" s="39">
        <v>0.192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42156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42186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42217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42248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42278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42309</v>
      </c>
      <c r="B289" s="20" t="s">
        <v>200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202</v>
      </c>
    </row>
    <row r="290" spans="1:11" x14ac:dyDescent="0.3">
      <c r="A290" s="40">
        <v>42339</v>
      </c>
      <c r="B290" s="20" t="s">
        <v>47</v>
      </c>
      <c r="C290" s="13">
        <v>1.25</v>
      </c>
      <c r="D290" s="39">
        <v>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 t="s">
        <v>203</v>
      </c>
    </row>
    <row r="291" spans="1:11" x14ac:dyDescent="0.3">
      <c r="A291" s="40"/>
      <c r="B291" s="20" t="s">
        <v>201</v>
      </c>
      <c r="C291" s="13"/>
      <c r="D291" s="39">
        <v>0.158</v>
      </c>
      <c r="E291" s="9"/>
      <c r="F291" s="20"/>
      <c r="G291" s="42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8" t="s">
        <v>204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42370</v>
      </c>
      <c r="B293" s="20" t="s">
        <v>205</v>
      </c>
      <c r="C293" s="13">
        <v>1.25</v>
      </c>
      <c r="D293" s="39">
        <v>0.31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42401</v>
      </c>
      <c r="B294" s="20" t="s">
        <v>89</v>
      </c>
      <c r="C294" s="13">
        <v>1.25</v>
      </c>
      <c r="D294" s="39">
        <v>0.36199999999999999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42430</v>
      </c>
      <c r="B295" s="20" t="s">
        <v>206</v>
      </c>
      <c r="C295" s="13">
        <v>1.25</v>
      </c>
      <c r="D295" s="39">
        <v>0.19800000000000001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42461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42491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42522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42552</v>
      </c>
      <c r="B299" s="20" t="s">
        <v>200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207</v>
      </c>
    </row>
    <row r="300" spans="1:11" x14ac:dyDescent="0.3">
      <c r="A300" s="40">
        <v>42583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42644</v>
      </c>
      <c r="B302" s="20" t="s">
        <v>47</v>
      </c>
      <c r="C302" s="13">
        <v>1.25</v>
      </c>
      <c r="D302" s="39">
        <v>5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42705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8" t="s">
        <v>208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42736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42767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42795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42826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42887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42917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43009</v>
      </c>
      <c r="B315" s="20" t="s">
        <v>49</v>
      </c>
      <c r="C315" s="13">
        <v>1.25</v>
      </c>
      <c r="D315" s="39">
        <v>5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 t="s">
        <v>209</v>
      </c>
    </row>
    <row r="316" spans="1:11" x14ac:dyDescent="0.3">
      <c r="A316" s="40"/>
      <c r="B316" s="20" t="s">
        <v>200</v>
      </c>
      <c r="C316" s="13"/>
      <c r="D316" s="39"/>
      <c r="E316" s="9"/>
      <c r="F316" s="20"/>
      <c r="G316" s="13"/>
      <c r="H316" s="39"/>
      <c r="I316" s="9"/>
      <c r="J316" s="11"/>
      <c r="K316" s="20" t="s">
        <v>210</v>
      </c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211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 t="s">
        <v>48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2</v>
      </c>
      <c r="I323" s="9"/>
      <c r="J323" s="11"/>
      <c r="K323" s="20" t="s">
        <v>212</v>
      </c>
    </row>
    <row r="324" spans="1:11" x14ac:dyDescent="0.3">
      <c r="A324" s="40">
        <v>43221</v>
      </c>
      <c r="B324" s="20" t="s">
        <v>200</v>
      </c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213</v>
      </c>
    </row>
    <row r="325" spans="1:11" x14ac:dyDescent="0.3">
      <c r="A325" s="40">
        <v>43252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43282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43313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 t="s">
        <v>48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214</v>
      </c>
    </row>
    <row r="331" spans="1:11" x14ac:dyDescent="0.3">
      <c r="A331" s="40"/>
      <c r="B331" s="20" t="s">
        <v>49</v>
      </c>
      <c r="C331" s="13"/>
      <c r="D331" s="39">
        <v>5</v>
      </c>
      <c r="E331" s="9"/>
      <c r="F331" s="20"/>
      <c r="G331" s="13"/>
      <c r="H331" s="39"/>
      <c r="I331" s="9"/>
      <c r="J331" s="11"/>
      <c r="K331" s="20" t="s">
        <v>215</v>
      </c>
    </row>
    <row r="332" spans="1:11" x14ac:dyDescent="0.3">
      <c r="A332" s="40">
        <v>43435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216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43466</v>
      </c>
      <c r="B334" s="20" t="s">
        <v>142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3</v>
      </c>
      <c r="I334" s="9"/>
      <c r="J334" s="11"/>
      <c r="K334" s="20" t="s">
        <v>217</v>
      </c>
    </row>
    <row r="335" spans="1:11" x14ac:dyDescent="0.3">
      <c r="A335" s="40"/>
      <c r="B335" s="20" t="s">
        <v>48</v>
      </c>
      <c r="C335" s="13"/>
      <c r="D335" s="39"/>
      <c r="E335" s="9"/>
      <c r="F335" s="20"/>
      <c r="G335" s="13"/>
      <c r="H335" s="39">
        <v>2</v>
      </c>
      <c r="I335" s="9"/>
      <c r="J335" s="11"/>
      <c r="K335" s="20" t="s">
        <v>218</v>
      </c>
    </row>
    <row r="336" spans="1:11" x14ac:dyDescent="0.3">
      <c r="A336" s="40">
        <v>43497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43525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43556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43586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43617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43647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43678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43709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43739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43770</v>
      </c>
      <c r="B345" s="20" t="s">
        <v>49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3">
      <c r="A346" s="40">
        <v>43800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8" t="s">
        <v>220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43831</v>
      </c>
      <c r="B348" s="20" t="s">
        <v>221</v>
      </c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 t="s">
        <v>222</v>
      </c>
    </row>
    <row r="349" spans="1:11" x14ac:dyDescent="0.3">
      <c r="A349" s="40">
        <v>43862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43891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43922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43952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43983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44013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44044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44075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44105</v>
      </c>
      <c r="B357" s="20" t="s">
        <v>195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223</v>
      </c>
    </row>
    <row r="358" spans="1:11" x14ac:dyDescent="0.3">
      <c r="A358" s="40">
        <v>44136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44166</v>
      </c>
      <c r="B359" s="20" t="s">
        <v>47</v>
      </c>
      <c r="C359" s="13">
        <v>1.25</v>
      </c>
      <c r="D359" s="39">
        <v>5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8" t="s">
        <v>224</v>
      </c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44197</v>
      </c>
      <c r="B361" s="20"/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44228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44256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44287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44317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44348</v>
      </c>
      <c r="B366" s="20"/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44378</v>
      </c>
      <c r="B367" s="20"/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44409</v>
      </c>
      <c r="B368" s="20"/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44440</v>
      </c>
      <c r="B369" s="20"/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44470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44501</v>
      </c>
      <c r="B371" s="20"/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44531</v>
      </c>
      <c r="B372" s="20" t="s">
        <v>47</v>
      </c>
      <c r="C372" s="13">
        <v>1.25</v>
      </c>
      <c r="D372" s="39">
        <v>5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8" t="s">
        <v>225</v>
      </c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44562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44593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44621</v>
      </c>
      <c r="B376" s="20"/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44652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44682</v>
      </c>
      <c r="B378" s="20"/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44713</v>
      </c>
      <c r="B379" s="20"/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44743</v>
      </c>
      <c r="B380" s="20" t="s">
        <v>142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20" t="s">
        <v>226</v>
      </c>
    </row>
    <row r="381" spans="1:11" x14ac:dyDescent="0.3">
      <c r="A381" s="40">
        <v>44774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44805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44835</v>
      </c>
      <c r="B383" s="20" t="s">
        <v>48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2</v>
      </c>
      <c r="I383" s="9"/>
      <c r="J383" s="11"/>
      <c r="K383" s="20" t="s">
        <v>227</v>
      </c>
    </row>
    <row r="384" spans="1:11" x14ac:dyDescent="0.3">
      <c r="A384" s="40">
        <v>44866</v>
      </c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42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42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42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42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42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42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42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42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42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42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42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42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42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42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42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42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42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42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42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42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42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42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42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42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42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42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42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42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42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42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42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42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42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42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42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42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42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42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42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42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42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42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42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42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42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42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42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42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42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42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42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42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42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42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42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42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42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42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42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42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42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42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42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42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42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42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42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42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42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42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42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42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42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42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42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42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42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42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42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42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42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42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42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42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42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42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42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42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42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42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42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42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42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42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42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42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42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42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42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42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42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42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42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42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42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42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42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42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42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42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42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42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42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42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42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42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42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42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42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42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42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42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42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42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42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42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42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42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42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42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42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42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42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42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42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42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42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42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42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42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42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42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42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42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42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42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42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42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1"/>
      <c r="B916" s="15"/>
      <c r="C916" s="42"/>
      <c r="D916" s="43"/>
      <c r="E916" s="51"/>
      <c r="F916" s="15"/>
      <c r="G916" s="42" t="str">
        <f>IF(ISBLANK(Table1[[#This Row],[EARNED]]),"",Table1[[#This Row],[EARNED]])</f>
        <v/>
      </c>
      <c r="H916" s="43"/>
      <c r="I916" s="51"/>
      <c r="J916" s="12"/>
      <c r="K9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A7" sqref="A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0.33300000000000002</v>
      </c>
      <c r="B3" s="11">
        <v>0.33300000000000002</v>
      </c>
      <c r="D3" s="11">
        <v>0</v>
      </c>
      <c r="E3" s="11">
        <v>2</v>
      </c>
      <c r="F3" s="11">
        <v>41</v>
      </c>
      <c r="G3" s="45">
        <f>SUMIFS(F7:F14,E7:E14,E3)+SUMIFS(D7:D66,C7:C66,F3)+D3</f>
        <v>0.33500000000000002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229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422.21500000000003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2023-03-23T06:26:41Z</dcterms:modified>
</cp:coreProperties>
</file>