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6" r:id="rId2"/>
    <sheet name="CONVERTION" sheetId="3" r:id="rId3"/>
  </sheets>
  <externalReferences>
    <externalReference r:id="rId4"/>
  </externalReferences>
  <definedNames>
    <definedName name="BALANCE_1" localSheetId="1">Table13[[#Headers],[BALANCE]]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4" i="6" l="1"/>
  <c r="G41" i="6" l="1"/>
  <c r="G40" i="6" l="1"/>
  <c r="G37" i="6" l="1"/>
  <c r="G31" i="6" l="1"/>
  <c r="G30" i="6"/>
  <c r="E9" i="6"/>
  <c r="G140" i="6"/>
  <c r="G139" i="6"/>
  <c r="G138" i="6"/>
  <c r="G137" i="6"/>
  <c r="G136" i="6"/>
  <c r="G135" i="6"/>
  <c r="G134" i="6"/>
  <c r="G133" i="6"/>
  <c r="G132" i="6"/>
  <c r="G131" i="6"/>
  <c r="G130" i="6"/>
  <c r="G129" i="6"/>
  <c r="G128" i="6"/>
  <c r="G127" i="6"/>
  <c r="G126" i="6"/>
  <c r="G125" i="6"/>
  <c r="G124" i="6"/>
  <c r="G123" i="6"/>
  <c r="G122" i="6"/>
  <c r="G121" i="6"/>
  <c r="G120" i="6"/>
  <c r="G119" i="6"/>
  <c r="G118" i="6"/>
  <c r="G117" i="6"/>
  <c r="G116" i="6"/>
  <c r="G115" i="6"/>
  <c r="G114" i="6"/>
  <c r="G113" i="6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6" i="6"/>
  <c r="G85" i="6"/>
  <c r="G84" i="6"/>
  <c r="G83" i="6"/>
  <c r="G82" i="6"/>
  <c r="G81" i="6"/>
  <c r="G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2" i="6"/>
  <c r="G39" i="6"/>
  <c r="G38" i="6"/>
  <c r="G36" i="6"/>
  <c r="G35" i="6"/>
  <c r="G34" i="6"/>
  <c r="G33" i="6"/>
  <c r="G32" i="6"/>
  <c r="G29" i="6"/>
  <c r="G28" i="6"/>
  <c r="G27" i="6"/>
  <c r="G26" i="6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I9" i="6" l="1"/>
  <c r="G3" i="3"/>
  <c r="J4" i="3"/>
  <c r="K3" i="3" l="1"/>
  <c r="L3" i="3" s="1"/>
</calcChain>
</file>

<file path=xl/sharedStrings.xml><?xml version="1.0" encoding="utf-8"?>
<sst xmlns="http://schemas.openxmlformats.org/spreadsheetml/2006/main" count="86" uniqueCount="64">
  <si>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</si>
  <si>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</si>
  <si>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</si>
  <si>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</si>
  <si>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</si>
  <si>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</si>
  <si>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</si>
  <si>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</si>
  <si>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</si>
  <si>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</si>
  <si>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</si>
  <si>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</si>
  <si>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</si>
  <si>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</si>
  <si>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</si>
  <si>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</si>
  <si>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</si>
  <si>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</si>
  <si>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</si>
  <si>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</si>
  <si>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</si>
  <si>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</si>
  <si>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</si>
  <si>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</si>
  <si>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</si>
  <si>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</si>
  <si>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</si>
  <si>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</si>
  <si>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</si>
  <si>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</si>
  <si>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</si>
  <si>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</si>
  <si>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</si>
  <si>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</si>
  <si>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</si>
  <si>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</si>
  <si>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</si>
  <si>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</si>
  <si>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</si>
  <si>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</si>
  <si>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</si>
  <si>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</si>
  <si>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ACERON, ANGELU</t>
  </si>
  <si>
    <t>CASUAL</t>
  </si>
  <si>
    <t>RADIO TECHNOLOGIST</t>
  </si>
  <si>
    <t>ONT</t>
  </si>
  <si>
    <t>2022</t>
  </si>
  <si>
    <t>SP(2-0-0)</t>
  </si>
  <si>
    <t>10/8-9/2022</t>
  </si>
  <si>
    <t>VL(2-0-0)</t>
  </si>
  <si>
    <t>10/23,24/2022</t>
  </si>
  <si>
    <t>11/3,4/2022</t>
  </si>
  <si>
    <t>VL(3-0-0)</t>
  </si>
  <si>
    <t>11/17,18,21/2022</t>
  </si>
  <si>
    <t>2023</t>
  </si>
  <si>
    <t>12/5,6/2022</t>
  </si>
  <si>
    <t>SP(1-0-0)</t>
  </si>
  <si>
    <t>VL(1-0-0)</t>
  </si>
  <si>
    <t xml:space="preserve"> </t>
  </si>
  <si>
    <t>SL(1-0-0)</t>
  </si>
  <si>
    <t>FL(1-0-0)</t>
  </si>
  <si>
    <t>10/18-20/2023</t>
  </si>
  <si>
    <t>12//06,12/2023</t>
  </si>
  <si>
    <t>UT(0-2-0)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</si>
</sst>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OLE/Desktop/LEAVE-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40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SUM(Table13[EARNED])-SUM(Table13[Absence Undertime W/ Pay])+CONVERTION!$A$3</calculatedColumnFormula>
    </tableColumn>
    <tableColumn id="6" name="Absence Undertime W/O Pay" dataDxfId="5"/>
    <tableColumn id="7" name="EARNED " dataDxfId="4">
      <calculatedColumnFormula>IF(ISBLANK(Table13[[#This Row],[EARNED]]),"",Table13[[#This Row],[EARNED]])</calculatedColumnFormula>
    </tableColumn>
    <tableColumn id="8" name="Absence Undertime  W/ Pay" dataDxfId="3"/>
    <tableColumn id="9" name="BALANCE " dataDxfId="2">
      <calculatedColumnFormula>SUM(Table13[[EARNED ]])-SUM(Table13[Absence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40"/>
  <sheetViews>
    <sheetView tabSelected="1" zoomScaleNormal="100" workbookViewId="0">
      <pane ySplit="3690" topLeftCell="A6" activePane="bottomLeft"/>
      <selection activeCell="L1" sqref="L1:L1048576"/>
      <selection pane="bottomLeft" activeCell="F24" sqref="F2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1"/>
      <c r="G2" s="51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0" t="s">
        <v>44</v>
      </c>
      <c r="C3" s="50"/>
      <c r="D3" s="22" t="s">
        <v>13</v>
      </c>
      <c r="F3" s="54">
        <v>44594</v>
      </c>
      <c r="G3" s="52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2" t="s">
        <v>45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7.2079999999999984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25.457999999999998</v>
      </c>
      <c r="J9" s="11"/>
      <c r="K9" s="20"/>
    </row>
    <row r="10" spans="1:11" x14ac:dyDescent="0.25">
      <c r="A10" s="48" t="s">
        <v>46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44620</v>
      </c>
      <c r="B11" s="20"/>
      <c r="C11" s="13">
        <v>1.208</v>
      </c>
      <c r="D11" s="39"/>
      <c r="E11" s="9"/>
      <c r="F11" s="20"/>
      <c r="G11" s="13">
        <f>IF(ISBLANK(Table13[[#This Row],[EARNED]]),"",Table13[[#This Row],[EARNED]])</f>
        <v>1.208</v>
      </c>
      <c r="H11" s="39"/>
      <c r="I11" s="9"/>
      <c r="J11" s="11"/>
      <c r="K11" s="20"/>
    </row>
    <row r="12" spans="1:11" x14ac:dyDescent="0.25">
      <c r="A12" s="40">
        <v>44651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44681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44712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44742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44773</v>
      </c>
      <c r="B16" s="15" t="s">
        <v>63</v>
      </c>
      <c r="C16" s="13">
        <v>1.25</v>
      </c>
      <c r="D16" s="43">
        <v>0.25</v>
      </c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44804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44834</v>
      </c>
      <c r="B18" s="20" t="s">
        <v>47</v>
      </c>
      <c r="C18" s="13"/>
      <c r="D18" s="39"/>
      <c r="E18" s="9"/>
      <c r="F18" s="20"/>
      <c r="G18" s="13" t="str">
        <f>IF(ISBLANK(Table13[[#This Row],[EARNED]]),"",Table13[[#This Row],[EARNED]])</f>
        <v/>
      </c>
      <c r="H18" s="39"/>
      <c r="I18" s="9"/>
      <c r="J18" s="11"/>
      <c r="K18" s="20" t="s">
        <v>48</v>
      </c>
    </row>
    <row r="19" spans="1:11" x14ac:dyDescent="0.25">
      <c r="A19" s="40" t="s">
        <v>32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44865</v>
      </c>
      <c r="B20" s="20" t="s">
        <v>49</v>
      </c>
      <c r="C20" s="13">
        <v>1.25</v>
      </c>
      <c r="D20" s="39">
        <v>2</v>
      </c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 t="s">
        <v>50</v>
      </c>
    </row>
    <row r="21" spans="1:11" x14ac:dyDescent="0.25">
      <c r="A21" s="40">
        <v>44895</v>
      </c>
      <c r="B21" s="20" t="s">
        <v>49</v>
      </c>
      <c r="C21" s="13">
        <v>1.25</v>
      </c>
      <c r="D21" s="39">
        <v>2</v>
      </c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 t="s">
        <v>51</v>
      </c>
    </row>
    <row r="22" spans="1:11" x14ac:dyDescent="0.25">
      <c r="A22" s="40" t="s">
        <v>32</v>
      </c>
      <c r="B22" s="20" t="s">
        <v>52</v>
      </c>
      <c r="C22" s="13"/>
      <c r="D22" s="39">
        <v>3</v>
      </c>
      <c r="E22" s="9"/>
      <c r="F22" s="20"/>
      <c r="G22" s="13" t="str">
        <f>IF(ISBLANK(Table13[[#This Row],[EARNED]]),"",Table13[[#This Row],[EARNED]])</f>
        <v/>
      </c>
      <c r="H22" s="39"/>
      <c r="I22" s="9"/>
      <c r="J22" s="11"/>
      <c r="K22" s="20" t="s">
        <v>53</v>
      </c>
    </row>
    <row r="23" spans="1:11" x14ac:dyDescent="0.25">
      <c r="A23" s="40">
        <v>44926</v>
      </c>
      <c r="B23" s="20" t="s">
        <v>49</v>
      </c>
      <c r="C23" s="13"/>
      <c r="D23" s="39">
        <v>2</v>
      </c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 t="s">
        <v>55</v>
      </c>
    </row>
    <row r="24" spans="1:11" x14ac:dyDescent="0.25">
      <c r="A24" s="40"/>
      <c r="B24" s="20" t="s">
        <v>56</v>
      </c>
      <c r="C24" s="13"/>
      <c r="D24" s="39"/>
      <c r="E24" s="9"/>
      <c r="F24" s="20"/>
      <c r="G24" s="13" t="str">
        <f>IF(ISBLANK(Table13[[#This Row],[EARNED]]),"",Table13[[#This Row],[EARNED]])</f>
        <v/>
      </c>
      <c r="H24" s="39"/>
      <c r="I24" s="9"/>
      <c r="J24" s="11"/>
      <c r="K24" s="49">
        <v>44918</v>
      </c>
    </row>
    <row r="25" spans="1:11" x14ac:dyDescent="0.25">
      <c r="A25" s="40"/>
      <c r="B25" s="20" t="s">
        <v>57</v>
      </c>
      <c r="C25" s="13"/>
      <c r="D25" s="39">
        <v>1</v>
      </c>
      <c r="E25" s="9"/>
      <c r="F25" s="20"/>
      <c r="G25" s="13" t="str">
        <f>IF(ISBLANK(Table13[[#This Row],[EARNED]]),"",Table13[[#This Row],[EARNED]])</f>
        <v/>
      </c>
      <c r="H25" s="39"/>
      <c r="I25" s="9"/>
      <c r="J25" s="11"/>
      <c r="K25" s="49">
        <v>44923</v>
      </c>
    </row>
    <row r="26" spans="1:11" x14ac:dyDescent="0.25">
      <c r="A26" s="48" t="s">
        <v>54</v>
      </c>
      <c r="B26" s="20"/>
      <c r="C26" s="13"/>
      <c r="D26" s="39"/>
      <c r="E26" s="9"/>
      <c r="F26" s="20"/>
      <c r="G26" s="13" t="str">
        <f>IF(ISBLANK(Table13[[#This Row],[EARNED]]),"",Table13[[#This Row],[EARNED]])</f>
        <v/>
      </c>
      <c r="H26" s="39"/>
      <c r="I26" s="9"/>
      <c r="J26" s="11"/>
      <c r="K26" s="20"/>
    </row>
    <row r="27" spans="1:11" x14ac:dyDescent="0.25">
      <c r="A27" s="40">
        <v>44957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44985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45016</v>
      </c>
      <c r="B29" s="20" t="s">
        <v>56</v>
      </c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49">
        <v>45001</v>
      </c>
    </row>
    <row r="30" spans="1:11" x14ac:dyDescent="0.25">
      <c r="A30" s="40" t="s">
        <v>32</v>
      </c>
      <c r="B30" s="20" t="s">
        <v>56</v>
      </c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49">
        <v>45000</v>
      </c>
    </row>
    <row r="31" spans="1:11" x14ac:dyDescent="0.25">
      <c r="A31" s="40" t="s">
        <v>32</v>
      </c>
      <c r="B31" s="20" t="s">
        <v>56</v>
      </c>
      <c r="C31" s="13"/>
      <c r="D31" s="39"/>
      <c r="E31" s="9"/>
      <c r="F31" s="20"/>
      <c r="G31" s="13" t="str">
        <f>IF(ISBLANK(Table13[[#This Row],[EARNED]]),"",Table13[[#This Row],[EARNED]])</f>
        <v/>
      </c>
      <c r="H31" s="39"/>
      <c r="I31" s="9"/>
      <c r="J31" s="11"/>
      <c r="K31" s="49">
        <v>45013</v>
      </c>
    </row>
    <row r="32" spans="1:11" x14ac:dyDescent="0.25">
      <c r="A32" s="40">
        <v>45046</v>
      </c>
      <c r="B32" s="20" t="s">
        <v>58</v>
      </c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45077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45107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45138</v>
      </c>
      <c r="B35" s="20" t="s">
        <v>57</v>
      </c>
      <c r="C35" s="13">
        <v>1.25</v>
      </c>
      <c r="D35" s="39">
        <v>1</v>
      </c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49">
        <v>45127</v>
      </c>
    </row>
    <row r="36" spans="1:11" x14ac:dyDescent="0.25">
      <c r="A36" s="40">
        <v>45169</v>
      </c>
      <c r="B36" s="20" t="s">
        <v>59</v>
      </c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>
        <v>1</v>
      </c>
      <c r="I36" s="9"/>
      <c r="J36" s="11"/>
      <c r="K36" s="49">
        <v>45137</v>
      </c>
    </row>
    <row r="37" spans="1:11" x14ac:dyDescent="0.25">
      <c r="A37" s="40"/>
      <c r="B37" s="20" t="s">
        <v>60</v>
      </c>
      <c r="C37" s="13"/>
      <c r="D37" s="39">
        <v>1</v>
      </c>
      <c r="E37" s="9"/>
      <c r="F37" s="20"/>
      <c r="G37" s="13" t="str">
        <f>IF(ISBLANK(Table13[[#This Row],[EARNED]]),"",Table13[[#This Row],[EARNED]])</f>
        <v/>
      </c>
      <c r="H37" s="39"/>
      <c r="I37" s="9"/>
      <c r="J37" s="11"/>
      <c r="K37" s="49">
        <v>45168</v>
      </c>
    </row>
    <row r="38" spans="1:11" x14ac:dyDescent="0.25">
      <c r="A38" s="40">
        <v>45199</v>
      </c>
      <c r="B38" s="20" t="s">
        <v>60</v>
      </c>
      <c r="C38" s="13">
        <v>1.25</v>
      </c>
      <c r="D38" s="39">
        <v>1</v>
      </c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49">
        <v>45182</v>
      </c>
    </row>
    <row r="39" spans="1:11" x14ac:dyDescent="0.25">
      <c r="A39" s="40">
        <v>45230</v>
      </c>
      <c r="B39" s="20" t="s">
        <v>60</v>
      </c>
      <c r="C39" s="13">
        <v>1.25</v>
      </c>
      <c r="D39" s="39">
        <v>1</v>
      </c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49">
        <v>45195</v>
      </c>
    </row>
    <row r="40" spans="1:11" x14ac:dyDescent="0.25">
      <c r="A40" s="40"/>
      <c r="B40" s="20" t="s">
        <v>60</v>
      </c>
      <c r="C40" s="13"/>
      <c r="D40" s="39">
        <v>1</v>
      </c>
      <c r="E40" s="9"/>
      <c r="F40" s="20"/>
      <c r="G40" s="13" t="str">
        <f>IF(ISBLANK(Table13[[#This Row],[EARNED]]),"",Table13[[#This Row],[EARNED]])</f>
        <v/>
      </c>
      <c r="H40" s="39"/>
      <c r="I40" s="9"/>
      <c r="J40" s="11"/>
      <c r="K40" s="49">
        <v>45203</v>
      </c>
    </row>
    <row r="41" spans="1:11" x14ac:dyDescent="0.25">
      <c r="A41" s="40"/>
      <c r="B41" s="20" t="s">
        <v>52</v>
      </c>
      <c r="C41" s="13"/>
      <c r="D41" s="39">
        <v>3</v>
      </c>
      <c r="E41" s="9"/>
      <c r="F41" s="20"/>
      <c r="G41" s="13" t="str">
        <f>IF(ISBLANK(Table13[[#This Row],[EARNED]]),"",Table13[[#This Row],[EARNED]])</f>
        <v/>
      </c>
      <c r="H41" s="39"/>
      <c r="I41" s="9"/>
      <c r="J41" s="11"/>
      <c r="K41" s="49" t="s">
        <v>61</v>
      </c>
    </row>
    <row r="42" spans="1:11" x14ac:dyDescent="0.25">
      <c r="A42" s="40">
        <v>45260</v>
      </c>
      <c r="B42" s="20" t="s">
        <v>57</v>
      </c>
      <c r="C42" s="13">
        <v>1.25</v>
      </c>
      <c r="D42" s="39">
        <v>1</v>
      </c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49">
        <v>45252</v>
      </c>
    </row>
    <row r="43" spans="1:11" x14ac:dyDescent="0.25">
      <c r="A43" s="40"/>
      <c r="B43" s="20" t="s">
        <v>59</v>
      </c>
      <c r="C43" s="13"/>
      <c r="D43" s="39"/>
      <c r="E43" s="9"/>
      <c r="F43" s="20"/>
      <c r="G43" s="13"/>
      <c r="H43" s="39">
        <v>1</v>
      </c>
      <c r="I43" s="9"/>
      <c r="J43" s="11"/>
      <c r="K43" s="49">
        <v>45245</v>
      </c>
    </row>
    <row r="44" spans="1:11" x14ac:dyDescent="0.25">
      <c r="A44" s="40"/>
      <c r="B44" s="20" t="s">
        <v>47</v>
      </c>
      <c r="C44" s="13"/>
      <c r="D44" s="39"/>
      <c r="E44" s="9"/>
      <c r="F44" s="20"/>
      <c r="G44" s="13" t="str">
        <f>IF(ISBLANK(Table13[[#This Row],[EARNED]]),"",Table13[[#This Row],[EARNED]])</f>
        <v/>
      </c>
      <c r="H44" s="39"/>
      <c r="I44" s="9"/>
      <c r="J44" s="11"/>
      <c r="K44" s="49" t="s">
        <v>62</v>
      </c>
    </row>
    <row r="45" spans="1:11" x14ac:dyDescent="0.25">
      <c r="A45" s="40">
        <v>45291</v>
      </c>
      <c r="B45" s="20" t="s">
        <v>57</v>
      </c>
      <c r="C45" s="13">
        <v>1.25</v>
      </c>
      <c r="D45" s="39">
        <v>1</v>
      </c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>
        <v>45288</v>
      </c>
    </row>
    <row r="46" spans="1:11" x14ac:dyDescent="0.25">
      <c r="A46" s="40">
        <v>45322</v>
      </c>
      <c r="B46" s="20"/>
      <c r="C46" s="13"/>
      <c r="D46" s="39"/>
      <c r="E46" s="9"/>
      <c r="F46" s="20"/>
      <c r="G46" s="13" t="str">
        <f>IF(ISBLANK(Table13[[#This Row],[EARNED]]),"",Table13[[#This Row],[EARNED]])</f>
        <v/>
      </c>
      <c r="H46" s="39"/>
      <c r="I46" s="9"/>
      <c r="J46" s="11"/>
      <c r="K46" s="20"/>
    </row>
    <row r="47" spans="1:11" x14ac:dyDescent="0.25">
      <c r="A47" s="40">
        <v>45351</v>
      </c>
      <c r="B47" s="20"/>
      <c r="C47" s="13"/>
      <c r="D47" s="39"/>
      <c r="E47" s="9"/>
      <c r="F47" s="20"/>
      <c r="G47" s="13" t="str">
        <f>IF(ISBLANK(Table13[[#This Row],[EARNED]]),"",Table13[[#This Row],[EARNED]])</f>
        <v/>
      </c>
      <c r="H47" s="39"/>
      <c r="I47" s="9"/>
      <c r="J47" s="11"/>
      <c r="K47" s="20"/>
    </row>
    <row r="48" spans="1:11" x14ac:dyDescent="0.25">
      <c r="A48" s="40">
        <v>45382</v>
      </c>
      <c r="B48" s="20"/>
      <c r="C48" s="13"/>
      <c r="D48" s="39"/>
      <c r="E48" s="9"/>
      <c r="F48" s="20"/>
      <c r="G48" s="13" t="str">
        <f>IF(ISBLANK(Table13[[#This Row],[EARNED]]),"",Table13[[#This Row],[EARNED]])</f>
        <v/>
      </c>
      <c r="H48" s="39"/>
      <c r="I48" s="9"/>
      <c r="J48" s="11"/>
      <c r="K48" s="20"/>
    </row>
    <row r="49" spans="1:11" x14ac:dyDescent="0.25">
      <c r="A49" s="40">
        <v>45412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45443</v>
      </c>
      <c r="B50" s="20"/>
      <c r="C50" s="13"/>
      <c r="D50" s="39"/>
      <c r="E50" s="9"/>
      <c r="F50" s="20"/>
      <c r="G50" s="13" t="str">
        <f>IF(ISBLANK(Table13[[#This Row],[EARNED]]),"",Table13[[#This Row],[EARNED]])</f>
        <v/>
      </c>
      <c r="H50" s="39"/>
      <c r="I50" s="9"/>
      <c r="J50" s="11"/>
      <c r="K50" s="20"/>
    </row>
    <row r="51" spans="1:11" x14ac:dyDescent="0.25">
      <c r="A51" s="40">
        <v>45473</v>
      </c>
      <c r="B51" s="20"/>
      <c r="C51" s="13"/>
      <c r="D51" s="39"/>
      <c r="E51" s="9"/>
      <c r="F51" s="20"/>
      <c r="G51" s="13" t="str">
        <f>IF(ISBLANK(Table13[[#This Row],[EARNED]]),"",Table13[[#This Row],[EARNED]])</f>
        <v/>
      </c>
      <c r="H51" s="39"/>
      <c r="I51" s="9"/>
      <c r="J51" s="11"/>
      <c r="K51" s="20"/>
    </row>
    <row r="52" spans="1:11" x14ac:dyDescent="0.25">
      <c r="A52" s="40">
        <v>45504</v>
      </c>
      <c r="B52" s="20"/>
      <c r="C52" s="13"/>
      <c r="D52" s="39"/>
      <c r="E52" s="9"/>
      <c r="F52" s="20"/>
      <c r="G52" s="13" t="str">
        <f>IF(ISBLANK(Table13[[#This Row],[EARNED]]),"",Table13[[#This Row],[EARNED]])</f>
        <v/>
      </c>
      <c r="H52" s="39"/>
      <c r="I52" s="9"/>
      <c r="J52" s="11"/>
      <c r="K52" s="20"/>
    </row>
    <row r="53" spans="1:11" x14ac:dyDescent="0.25">
      <c r="A53" s="40">
        <v>45535</v>
      </c>
      <c r="B53" s="20"/>
      <c r="C53" s="13"/>
      <c r="D53" s="39"/>
      <c r="E53" s="9"/>
      <c r="F53" s="20"/>
      <c r="G53" s="13" t="str">
        <f>IF(ISBLANK(Table13[[#This Row],[EARNED]]),"",Table13[[#This Row],[EARNED]])</f>
        <v/>
      </c>
      <c r="H53" s="39"/>
      <c r="I53" s="9"/>
      <c r="J53" s="11"/>
      <c r="K53" s="20"/>
    </row>
    <row r="54" spans="1:11" x14ac:dyDescent="0.25">
      <c r="A54" s="40">
        <v>45565</v>
      </c>
      <c r="B54" s="20"/>
      <c r="C54" s="13"/>
      <c r="D54" s="39"/>
      <c r="E54" s="9"/>
      <c r="F54" s="20"/>
      <c r="G54" s="13" t="str">
        <f>IF(ISBLANK(Table13[[#This Row],[EARNED]]),"",Table13[[#This Row],[EARNED]])</f>
        <v/>
      </c>
      <c r="H54" s="39"/>
      <c r="I54" s="9"/>
      <c r="J54" s="11"/>
      <c r="K54" s="20"/>
    </row>
    <row r="55" spans="1:11" x14ac:dyDescent="0.25">
      <c r="A55" s="40">
        <v>45596</v>
      </c>
      <c r="B55" s="20"/>
      <c r="C55" s="13"/>
      <c r="D55" s="39"/>
      <c r="E55" s="9"/>
      <c r="F55" s="20"/>
      <c r="G55" s="13" t="str">
        <f>IF(ISBLANK(Table13[[#This Row],[EARNED]]),"",Table13[[#This Row],[EARNED]])</f>
        <v/>
      </c>
      <c r="H55" s="39"/>
      <c r="I55" s="9"/>
      <c r="J55" s="11"/>
      <c r="K55" s="20"/>
    </row>
    <row r="56" spans="1:11" x14ac:dyDescent="0.25">
      <c r="A56" s="40">
        <v>45626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>
        <v>45657</v>
      </c>
      <c r="B57" s="20"/>
      <c r="C57" s="13"/>
      <c r="D57" s="39"/>
      <c r="E57" s="9"/>
      <c r="F57" s="20"/>
      <c r="G57" s="13" t="str">
        <f>IF(ISBLANK(Table13[[#This Row],[EARNED]]),"",Table13[[#This Row],[EARNED]])</f>
        <v/>
      </c>
      <c r="H57" s="39"/>
      <c r="I57" s="9"/>
      <c r="J57" s="11"/>
      <c r="K57" s="20"/>
    </row>
    <row r="58" spans="1:11" x14ac:dyDescent="0.25">
      <c r="A58" s="40">
        <v>45688</v>
      </c>
      <c r="B58" s="20"/>
      <c r="C58" s="13"/>
      <c r="D58" s="39"/>
      <c r="E58" s="9"/>
      <c r="F58" s="20"/>
      <c r="G58" s="13" t="str">
        <f>IF(ISBLANK(Table13[[#This Row],[EARNED]]),"",Table13[[#This Row],[EARNED]])</f>
        <v/>
      </c>
      <c r="H58" s="39"/>
      <c r="I58" s="9"/>
      <c r="J58" s="11"/>
      <c r="K58" s="20"/>
    </row>
    <row r="59" spans="1:11" x14ac:dyDescent="0.25">
      <c r="A59" s="40">
        <v>45716</v>
      </c>
      <c r="B59" s="20"/>
      <c r="C59" s="13"/>
      <c r="D59" s="39"/>
      <c r="E59" s="9"/>
      <c r="F59" s="20"/>
      <c r="G59" s="13" t="str">
        <f>IF(ISBLANK(Table13[[#This Row],[EARNED]]),"",Table13[[#This Row],[EARNED]])</f>
        <v/>
      </c>
      <c r="H59" s="39"/>
      <c r="I59" s="9"/>
      <c r="J59" s="11"/>
      <c r="K59" s="20"/>
    </row>
    <row r="60" spans="1:11" x14ac:dyDescent="0.25">
      <c r="A60" s="40">
        <v>45747</v>
      </c>
      <c r="B60" s="20"/>
      <c r="C60" s="13"/>
      <c r="D60" s="39"/>
      <c r="E60" s="9"/>
      <c r="F60" s="20"/>
      <c r="G60" s="13" t="str">
        <f>IF(ISBLANK(Table13[[#This Row],[EARNED]]),"",Table13[[#This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IF(ISBLANK(Table13[[#This Row],[EARNED]]),"",Table13[[#This Row],[EARNED]])</f>
        <v/>
      </c>
      <c r="H133" s="39"/>
      <c r="I133" s="9"/>
      <c r="J133" s="11"/>
      <c r="K133" s="20"/>
    </row>
    <row r="134" spans="1:11" x14ac:dyDescent="0.25">
      <c r="A134" s="40"/>
      <c r="B134" s="20"/>
      <c r="C134" s="13"/>
      <c r="D134" s="39"/>
      <c r="E134" s="9"/>
      <c r="F134" s="20"/>
      <c r="G134" s="13" t="str">
        <f>IF(ISBLANK(Table13[[#This Row],[EARNED]]),"",Table13[[#This Row],[EARNED]])</f>
        <v/>
      </c>
      <c r="H134" s="39"/>
      <c r="I134" s="9"/>
      <c r="J134" s="11"/>
      <c r="K134" s="20"/>
    </row>
    <row r="135" spans="1:11" x14ac:dyDescent="0.25">
      <c r="A135" s="40"/>
      <c r="B135" s="20"/>
      <c r="C135" s="13"/>
      <c r="D135" s="39"/>
      <c r="E135" s="9"/>
      <c r="F135" s="20"/>
      <c r="G135" s="13" t="str">
        <f>IF(ISBLANK(Table13[[#This Row],[EARNED]]),"",Table13[[#This Row],[EARNED]])</f>
        <v/>
      </c>
      <c r="H135" s="39"/>
      <c r="I135" s="9"/>
      <c r="J135" s="11"/>
      <c r="K135" s="20"/>
    </row>
    <row r="136" spans="1:11" x14ac:dyDescent="0.25">
      <c r="A136" s="40"/>
      <c r="B136" s="20"/>
      <c r="C136" s="13"/>
      <c r="D136" s="39"/>
      <c r="E136" s="9"/>
      <c r="F136" s="20"/>
      <c r="G136" s="13" t="str">
        <f>IF(ISBLANK(Table13[[#This Row],[EARNED]]),"",Table13[[#This Row],[EARNED]])</f>
        <v/>
      </c>
      <c r="H136" s="39"/>
      <c r="I136" s="9"/>
      <c r="J136" s="11"/>
      <c r="K136" s="20"/>
    </row>
    <row r="137" spans="1:11" x14ac:dyDescent="0.25">
      <c r="A137" s="40"/>
      <c r="B137" s="20"/>
      <c r="C137" s="13"/>
      <c r="D137" s="39"/>
      <c r="E137" s="9"/>
      <c r="F137" s="20"/>
      <c r="G137" s="13" t="str">
        <f>IF(ISBLANK(Table13[[#This Row],[EARNED]]),"",Table13[[#This Row],[EARNED]])</f>
        <v/>
      </c>
      <c r="H137" s="39"/>
      <c r="I137" s="9"/>
      <c r="J137" s="11"/>
      <c r="K137" s="20"/>
    </row>
    <row r="138" spans="1:11" x14ac:dyDescent="0.25">
      <c r="A138" s="40"/>
      <c r="B138" s="20"/>
      <c r="C138" s="13"/>
      <c r="D138" s="39"/>
      <c r="E138" s="9"/>
      <c r="F138" s="20"/>
      <c r="G138" s="13" t="str">
        <f>IF(ISBLANK(Table13[[#This Row],[EARNED]]),"",Table13[[#This Row],[EARNED]])</f>
        <v/>
      </c>
      <c r="H138" s="39"/>
      <c r="I138" s="9"/>
      <c r="J138" s="11"/>
      <c r="K138" s="20"/>
    </row>
    <row r="139" spans="1:11" x14ac:dyDescent="0.25">
      <c r="A139" s="40"/>
      <c r="B139" s="20"/>
      <c r="C139" s="13"/>
      <c r="D139" s="39"/>
      <c r="E139" s="9"/>
      <c r="F139" s="20"/>
      <c r="G139" s="13" t="str">
        <f>IF(ISBLANK(Table13[[#This Row],[EARNED]]),"",Table13[[#This Row],[EARNED]])</f>
        <v/>
      </c>
      <c r="H139" s="39"/>
      <c r="I139" s="9"/>
      <c r="J139" s="11"/>
      <c r="K139" s="20"/>
    </row>
    <row r="140" spans="1:11" x14ac:dyDescent="0.25">
      <c r="A140" s="41"/>
      <c r="B140" s="15"/>
      <c r="C140" s="42"/>
      <c r="D140" s="43"/>
      <c r="E140" s="9"/>
      <c r="F140" s="15"/>
      <c r="G140" s="42" t="str">
        <f>IF(ISBLANK(Table13[[#This Row],[EARNED]]),"",Table13[[#This Row],[EARNED]])</f>
        <v/>
      </c>
      <c r="H140" s="43"/>
      <c r="I140" s="9"/>
      <c r="J140" s="12"/>
      <c r="K14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>
        <v>2</v>
      </c>
      <c r="F3" s="11"/>
      <c r="G3" s="45">
        <f>SUMIFS(F7:F14,E7:E14,E3)+SUMIFS(D7:D66,C7:C66,F3)+D3</f>
        <v>0.25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25">
      <c r="G4" s="33"/>
      <c r="J4" s="1" t="str">
        <f>IF(TEXT(J3,"D")=1,1,TEXT(J3,"D"))</f>
        <v>2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2023-12-18T08:33:21Z</dcterms:modified>
</cp:coreProperties>
</file>