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0" yWindow="0" windowWidth="11520" windowHeight="12360" firstSheet="1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A7" i="3" s="1"/>
  <c r="K3" i="3"/>
  <c r="L3" i="3" s="1"/>
  <c r="I9" i="1"/>
</calcChain>
</file>

<file path=xl/sharedStrings.xml><?xml version="1.0" encoding="utf-8"?>
<sst xmlns="http://schemas.openxmlformats.org/spreadsheetml/2006/main" count="101" uniqueCount="65">
  <si>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</si>
  <si>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</si>
  <si>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</si>
  <si>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</si>
  <si>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</si>
  <si>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</si>
  <si>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</si>
  <si>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</si>
  <si>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</si>
  <si>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</si>
  <si>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</si>
  <si>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</si>
  <si>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</si>
  <si>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</si>
  <si>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</si>
  <si>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</si>
  <si>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</si>
  <si>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</si>
  <si>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</si>
  <si>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</si>
  <si>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</si>
  <si>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</si>
  <si>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</si>
  <si>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</si>
  <si>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</si>
  <si>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</si>
  <si>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</si>
  <si>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</si>
  <si>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</si>
  <si>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</si>
  <si>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</si>
  <si>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</si>
  <si>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</si>
  <si>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</si>
  <si>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</si>
  <si>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</si>
  <si>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</si>
  <si>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</si>
  <si>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</si>
  <si>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</si>
  <si>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</si>
  <si>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</si>
  <si>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</si>
  <si>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</si>
  <si>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</si>
  <si>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</si>
  <si>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</si>
  <si>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</si>
  <si>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</si>
  <si>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</si>
  <si>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SVL(1-0-0)</t>
  </si>
  <si>
    <t>SVL(8-0-0)</t>
  </si>
  <si>
    <t>VL(5-0-0)</t>
  </si>
  <si>
    <t>11/23-26,28/2019</t>
  </si>
  <si>
    <t>CL(1-0-0)</t>
  </si>
  <si>
    <t>SVL(2-0-0)</t>
  </si>
  <si>
    <t>7/19,20/2021</t>
  </si>
  <si>
    <t>GATPANDAN, ETHEL</t>
  </si>
  <si>
    <t>SL(6-0-0)</t>
  </si>
  <si>
    <t>1/9-14/2023</t>
  </si>
  <si>
    <t>TOTAL LEAVE</t>
  </si>
  <si>
    <t>ONT</t>
  </si>
  <si>
    <t>SL(2-0-0)</t>
  </si>
  <si>
    <t>4/23,30/2023</t>
  </si>
  <si>
    <t>UT(1-3-0)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</si>
</sst>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20" zoomScaleNormal="120" workbookViewId="0">
      <pane ySplit="4425" topLeftCell="A56" activePane="bottomLeft"/>
      <selection activeCell="I9" sqref="I9"/>
      <selection pane="bottomLeft" activeCell="F75" sqref="F7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57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/>
      <c r="C3" s="51"/>
      <c r="D3" s="22" t="s">
        <v>13</v>
      </c>
      <c r="F3" s="58">
        <v>38551</v>
      </c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2" t="s">
        <v>61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59.875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84.25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 t="s">
        <v>52</v>
      </c>
      <c r="C34" s="13">
        <v>1.25</v>
      </c>
      <c r="D34" s="39">
        <v>5</v>
      </c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 t="s">
        <v>53</v>
      </c>
    </row>
    <row r="35" spans="1:11" x14ac:dyDescent="0.25">
      <c r="A35" s="40">
        <v>43800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 t="s">
        <v>54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49">
        <v>43867</v>
      </c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 t="s">
        <v>64</v>
      </c>
      <c r="C69" s="13">
        <v>1.25</v>
      </c>
      <c r="D69" s="39">
        <v>1.375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44957</v>
      </c>
      <c r="B76" s="20" t="s">
        <v>58</v>
      </c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 t="s">
        <v>59</v>
      </c>
    </row>
    <row r="77" spans="1:11" x14ac:dyDescent="0.25">
      <c r="A77" s="40">
        <v>44985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45016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45046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45077</v>
      </c>
      <c r="B80" s="20" t="s">
        <v>62</v>
      </c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>
        <v>2</v>
      </c>
      <c r="I80" s="9"/>
      <c r="J80" s="11"/>
      <c r="K80" s="20" t="s">
        <v>63</v>
      </c>
    </row>
    <row r="81" spans="1:11" x14ac:dyDescent="0.25">
      <c r="A81" s="40">
        <v>45107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45138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45169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45199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45230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>
        <v>45260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>
        <v>45291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>
        <v>45322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v>45351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45382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45412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45443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v>45473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>
        <v>45504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>
        <v>45535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>
        <v>45565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>
        <v>45596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opLeftCell="D1" zoomScale="120" zoomScaleNormal="120" workbookViewId="0">
      <pane ySplit="4425" topLeftCell="A9"/>
      <selection activeCell="I9" sqref="I9"/>
      <selection pane="bottomLeft" activeCell="K16" sqref="K1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tr">
        <f>IF(ISBLANK('2018 LEAVE CREDITS'!B2:C2),"---------",'2018 LEAVE CREDITS'!B2:C2)</f>
        <v>GATPANDAN, ETHEL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8">
        <f>IF(ISBLANK('2018 LEAVE CREDITS'!F3:G3),"---------",'2018 LEAVE CREDITS'!F3:G3)</f>
        <v>38551</v>
      </c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 t="str">
        <f>IF(ISBLANK('2018 LEAVE CREDITS'!B4:C4),"---------",'2018 LEAVE CREDITS'!B4:C4)</f>
        <v>CASUAL</v>
      </c>
      <c r="C4" s="51"/>
      <c r="D4" s="22" t="s">
        <v>12</v>
      </c>
      <c r="F4" s="52" t="str">
        <f>IF(ISBLANK('2018 LEAVE CREDITS'!F4:G4),"",'2018 LEAVE CREDITS'!F4:G4)</f>
        <v>ONT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69.278000000000006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4.2000000000000003E-2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43586</v>
      </c>
      <c r="B11" s="20" t="s">
        <v>50</v>
      </c>
      <c r="C11" s="13"/>
      <c r="D11" s="39">
        <v>1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43617</v>
      </c>
      <c r="B12" s="20" t="s">
        <v>51</v>
      </c>
      <c r="C12" s="13"/>
      <c r="D12" s="39">
        <v>8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8" t="s">
        <v>45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44378</v>
      </c>
      <c r="B14" s="20" t="s">
        <v>55</v>
      </c>
      <c r="C14" s="13"/>
      <c r="D14" s="39">
        <v>2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56</v>
      </c>
    </row>
    <row r="15" spans="1:11" x14ac:dyDescent="0.25">
      <c r="A15" s="40"/>
      <c r="B15" s="20" t="s">
        <v>50</v>
      </c>
      <c r="C15" s="13"/>
      <c r="D15" s="39">
        <v>1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49">
        <v>44406</v>
      </c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81.278000000000006</v>
      </c>
      <c r="B3" s="11">
        <v>4.2000000000000003E-2</v>
      </c>
      <c r="D3">
        <v>1</v>
      </c>
      <c r="E3">
        <v>3</v>
      </c>
      <c r="F3"/>
      <c r="G3" s="47">
        <f>SUMIFS(F7:F14,E7:E14,E3)+SUMIFS(D7:D66,C7:C66,F3)+D3</f>
        <v>1.375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60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A7" s="50">
        <f>SUM('2018 LEAVE CREDITS'!E9,'2018 LEAVE CREDITS'!I9)</f>
        <v>144.125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2023-12-18T08:25:21Z</dcterms:modified>
</cp:coreProperties>
</file>