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<sst xmlns="http://schemas.openxmlformats.org/spreadsheetml/2006/main" count="116" uniqueCount="75">
  <si>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</si>
  <si>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</si>
  <si>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</si>
  <si>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</si>
  <si>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</si>
  <si>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</si>
  <si>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</si>
  <si>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</si>
  <si>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</si>
  <si>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</si>
  <si>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</si>
  <si>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</si>
  <si>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</si>
  <si>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</si>
  <si>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</si>
  <si>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</si>
  <si>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</si>
  <si>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</si>
  <si>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</si>
  <si>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</si>
  <si>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</si>
  <si>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</si>
  <si>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</si>
  <si>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</si>
  <si>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</si>
  <si>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</si>
  <si>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</si>
  <si>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</si>
  <si>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</si>
  <si>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</si>
  <si>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</si>
  <si>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</si>
  <si>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</si>
  <si>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</si>
  <si>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</si>
  <si>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</si>
  <si>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</si>
  <si>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</si>
  <si>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</si>
  <si>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</si>
  <si>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</si>
  <si>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</si>
  <si>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</si>
  <si>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</si>
  <si>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</si>
  <si>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</si>
  <si>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</si>
  <si>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CASUAL</t>
  </si>
  <si>
    <t>FL(5-0-0)</t>
  </si>
  <si>
    <t>MANALO, FERNANDO</t>
  </si>
  <si>
    <t>SL(22-0-0)</t>
  </si>
  <si>
    <t>1/1-31/2018</t>
  </si>
  <si>
    <t>VL(14-0-0)</t>
  </si>
  <si>
    <t>12/11-31/2018</t>
  </si>
  <si>
    <t>5/15-6/15/2018</t>
  </si>
  <si>
    <t>SL(10-0-0)</t>
  </si>
  <si>
    <t>SVL(22-0-0)</t>
  </si>
  <si>
    <t>7/2-31/2018</t>
  </si>
  <si>
    <t>SVL(15-0-0)</t>
  </si>
  <si>
    <t>12/17-31/2018</t>
  </si>
  <si>
    <t>SVL(12-0-0)</t>
  </si>
  <si>
    <t>SL(7-0-0)</t>
  </si>
  <si>
    <t>SVL(19-0-0)</t>
  </si>
  <si>
    <t>7/20-31/2018</t>
  </si>
  <si>
    <t>8/1-31/2019</t>
  </si>
  <si>
    <t>8/1-31/2020</t>
  </si>
  <si>
    <t>SVL(11-0-0)</t>
  </si>
  <si>
    <t>9/1-15/2020</t>
  </si>
  <si>
    <t>9/16-30/2020</t>
  </si>
  <si>
    <t>SVL(5-0-0)</t>
  </si>
  <si>
    <t>10/5-9/2020</t>
  </si>
  <si>
    <t>SL(4-0-0)</t>
  </si>
  <si>
    <t>10/12-15/2020</t>
  </si>
  <si>
    <t>10/16-31/2020</t>
  </si>
  <si>
    <t>UT(0-3-0)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</si>
</sst>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1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="91" zoomScaleNormal="91" workbookViewId="0">
      <pane ySplit="3390" topLeftCell="A48" activePane="bottomLeft"/>
      <selection activeCell="I9" sqref="I9"/>
      <selection pane="bottomLeft" activeCell="G73" sqref="G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47.957999999999998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73.332999999999998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 t="s">
        <v>74</v>
      </c>
      <c r="C69" s="13">
        <v>1.25</v>
      </c>
      <c r="D69" s="39">
        <v>0.375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44884</v>
      </c>
      <c r="B73" s="20" t="s">
        <v>48</v>
      </c>
      <c r="C73" s="13">
        <v>0.83300000000000018</v>
      </c>
      <c r="D73" s="39">
        <v>5</v>
      </c>
      <c r="E73" s="9"/>
      <c r="F73" s="20"/>
      <c r="G73" s="13">
        <f>IF(ISBLANK(Table15[[#This Row],[EARNED]]),"",Table15[[#This Row],[EARNED]])</f>
        <v>0.83300000000000018</v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IF(ISBLANK(Table15[[#This Row],[EARNED]]),"",Table15[[#This Row],[EARNED]])</f>
        <v/>
      </c>
      <c r="H131" s="43"/>
      <c r="I131" s="9"/>
      <c r="J131" s="12"/>
      <c r="K13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22" activePane="bottomLeft"/>
      <selection activeCell="B4" sqref="B4:C4"/>
      <selection pane="bottomLeft" activeCell="B28" sqref="B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MANALO, FERNANDO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43.264999999999986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7.5000000000002842E-2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22</v>
      </c>
      <c r="I11" s="9"/>
      <c r="J11" s="11"/>
      <c r="K11" s="20" t="s">
        <v>51</v>
      </c>
    </row>
    <row r="12" spans="1:11" x14ac:dyDescent="0.25">
      <c r="A12" s="40"/>
      <c r="B12" s="20" t="s">
        <v>52</v>
      </c>
      <c r="C12" s="13"/>
      <c r="D12" s="39">
        <v>14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>
        <v>43221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22</v>
      </c>
      <c r="I13" s="9"/>
      <c r="J13" s="11"/>
      <c r="K13" s="20" t="s">
        <v>54</v>
      </c>
    </row>
    <row r="14" spans="1:11" x14ac:dyDescent="0.25">
      <c r="A14" s="40"/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10</v>
      </c>
      <c r="I14" s="9"/>
      <c r="J14" s="11"/>
      <c r="K14" s="20"/>
    </row>
    <row r="15" spans="1:11" x14ac:dyDescent="0.25">
      <c r="A15" s="40">
        <v>43282</v>
      </c>
      <c r="B15" s="20" t="s">
        <v>56</v>
      </c>
      <c r="C15" s="13"/>
      <c r="D15" s="39">
        <v>22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25">
      <c r="A16" s="41">
        <v>43435</v>
      </c>
      <c r="B16" s="15" t="s">
        <v>58</v>
      </c>
      <c r="C16" s="42"/>
      <c r="D16" s="43">
        <v>15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43466</v>
      </c>
      <c r="B18" s="20" t="s">
        <v>60</v>
      </c>
      <c r="C18" s="13"/>
      <c r="D18" s="39">
        <v>12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43678</v>
      </c>
      <c r="B19" s="20" t="s">
        <v>61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7</v>
      </c>
      <c r="I19" s="9"/>
      <c r="J19" s="11"/>
      <c r="K19" s="20" t="s">
        <v>63</v>
      </c>
    </row>
    <row r="20" spans="1:11" x14ac:dyDescent="0.25">
      <c r="A20" s="40"/>
      <c r="B20" s="20" t="s">
        <v>62</v>
      </c>
      <c r="C20" s="13"/>
      <c r="D20" s="39">
        <v>19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64</v>
      </c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44044</v>
      </c>
      <c r="B22" s="20" t="s">
        <v>62</v>
      </c>
      <c r="C22" s="13"/>
      <c r="D22" s="39">
        <v>19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25">
      <c r="A23" s="40">
        <v>44075</v>
      </c>
      <c r="B23" s="20" t="s">
        <v>66</v>
      </c>
      <c r="C23" s="13"/>
      <c r="D23" s="39">
        <v>11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25">
      <c r="A24" s="40"/>
      <c r="B24" s="20" t="s">
        <v>66</v>
      </c>
      <c r="C24" s="13"/>
      <c r="D24" s="39">
        <v>11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68</v>
      </c>
    </row>
    <row r="25" spans="1:11" x14ac:dyDescent="0.25">
      <c r="A25" s="40">
        <v>44105</v>
      </c>
      <c r="B25" s="20" t="s">
        <v>69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70</v>
      </c>
    </row>
    <row r="26" spans="1:11" x14ac:dyDescent="0.25">
      <c r="A26" s="40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4</v>
      </c>
      <c r="I26" s="9"/>
      <c r="J26" s="11"/>
      <c r="K26" s="20" t="s">
        <v>72</v>
      </c>
    </row>
    <row r="27" spans="1:11" x14ac:dyDescent="0.25">
      <c r="A27" s="40"/>
      <c r="B27" s="20" t="s">
        <v>66</v>
      </c>
      <c r="C27" s="13"/>
      <c r="D27" s="39">
        <v>11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73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B1"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182.26499999999999</v>
      </c>
      <c r="B3" s="11">
        <v>65.075000000000003</v>
      </c>
      <c r="D3"/>
      <c r="E3">
        <v>3</v>
      </c>
      <c r="F3"/>
      <c r="G3" s="47">
        <f>SUMIFS(F7:F14,E7:E14,E3)+SUMIFS(D7:D66,C7:C66,F3)+D3</f>
        <v>0.375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2023-12-18T08:36:52Z</dcterms:modified>
</cp:coreProperties>
</file>