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79C055EC-E50E-4FDC-BCD2-ED9E20FABA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" i="1" l="1"/>
  <c r="G247" i="1"/>
  <c r="G245" i="1" l="1"/>
  <c r="G244" i="1" l="1"/>
  <c r="G242" i="1" l="1"/>
  <c r="G220" i="1" l="1"/>
  <c r="G241" i="1" l="1"/>
  <c r="G239" i="1" l="1"/>
  <c r="G250" i="1"/>
  <c r="G238" i="1" l="1"/>
  <c r="G235" i="1" l="1"/>
  <c r="G234" i="1"/>
  <c r="G232" i="1"/>
  <c r="G231" i="1"/>
  <c r="G226" i="1" l="1"/>
  <c r="G227" i="1"/>
  <c r="G224" i="1"/>
  <c r="G223" i="1"/>
  <c r="G221" i="1" l="1"/>
  <c r="G222" i="1"/>
  <c r="G225" i="1"/>
  <c r="G228" i="1"/>
  <c r="G229" i="1"/>
  <c r="G230" i="1"/>
  <c r="G233" i="1"/>
  <c r="G236" i="1"/>
  <c r="G237" i="1"/>
  <c r="G240" i="1"/>
  <c r="G243" i="1"/>
  <c r="G246" i="1"/>
  <c r="G249" i="1"/>
  <c r="G251" i="1"/>
  <c r="G252" i="1"/>
  <c r="G253" i="1"/>
  <c r="G211" i="1"/>
  <c r="G210" i="1"/>
  <c r="G209" i="1"/>
  <c r="G203" i="1"/>
  <c r="G184" i="1"/>
  <c r="G182" i="1"/>
  <c r="G173" i="1"/>
  <c r="G172" i="1"/>
  <c r="G169" i="1"/>
  <c r="G168" i="1"/>
  <c r="G162" i="1"/>
  <c r="G160" i="1"/>
  <c r="G159" i="1"/>
  <c r="G156" i="1"/>
  <c r="G155" i="1"/>
  <c r="G152" i="1"/>
  <c r="G149" i="1"/>
  <c r="G111" i="1"/>
  <c r="G108" i="1" l="1"/>
  <c r="G106" i="1"/>
  <c r="G101" i="1"/>
  <c r="G104" i="1"/>
  <c r="G103" i="1"/>
  <c r="G100" i="1"/>
  <c r="G98" i="1"/>
  <c r="G96" i="1"/>
  <c r="G94" i="1"/>
  <c r="G92" i="1"/>
  <c r="G90" i="1" l="1"/>
  <c r="G89" i="1"/>
  <c r="G87" i="1"/>
  <c r="G86" i="1"/>
  <c r="G85" i="1"/>
  <c r="G82" i="1" l="1"/>
  <c r="G80" i="1"/>
  <c r="G77" i="1" l="1"/>
  <c r="G70" i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98" i="1"/>
  <c r="G199" i="1"/>
  <c r="G200" i="1"/>
  <c r="G201" i="1"/>
  <c r="G202" i="1"/>
  <c r="G204" i="1"/>
  <c r="G205" i="1"/>
  <c r="G206" i="1"/>
  <c r="G207" i="1"/>
  <c r="G208" i="1"/>
  <c r="G212" i="1"/>
  <c r="G213" i="1"/>
  <c r="G214" i="1"/>
  <c r="G215" i="1"/>
  <c r="G216" i="1"/>
  <c r="G217" i="1"/>
  <c r="G218" i="1"/>
  <c r="G219" i="1"/>
  <c r="G57" i="1"/>
  <c r="G83" i="1"/>
  <c r="G112" i="1"/>
  <c r="G125" i="1"/>
  <c r="G138" i="1"/>
  <c r="G153" i="1"/>
  <c r="G175" i="1"/>
  <c r="G190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4" i="1"/>
  <c r="G75" i="1"/>
  <c r="G76" i="1"/>
  <c r="G78" i="1"/>
  <c r="G79" i="1"/>
  <c r="G81" i="1"/>
  <c r="G84" i="1"/>
  <c r="G88" i="1"/>
  <c r="G91" i="1"/>
  <c r="G93" i="1"/>
  <c r="G95" i="1"/>
  <c r="G97" i="1"/>
  <c r="G99" i="1"/>
  <c r="G102" i="1"/>
  <c r="G105" i="1"/>
  <c r="G107" i="1"/>
  <c r="G109" i="1"/>
  <c r="G11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4" i="1"/>
  <c r="G157" i="1"/>
  <c r="G158" i="1"/>
  <c r="G161" i="1"/>
  <c r="G163" i="1"/>
  <c r="G164" i="1"/>
  <c r="G165" i="1"/>
  <c r="G166" i="1"/>
  <c r="G167" i="1"/>
  <c r="G170" i="1"/>
  <c r="G171" i="1"/>
  <c r="G174" i="1"/>
  <c r="G176" i="1"/>
  <c r="G177" i="1"/>
  <c r="G178" i="1"/>
  <c r="G179" i="1"/>
  <c r="G180" i="1"/>
  <c r="G181" i="1"/>
  <c r="G183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0" i="1"/>
  <c r="G11" i="1"/>
  <c r="G12" i="1"/>
  <c r="G13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<sst xmlns="http://schemas.openxmlformats.org/spreadsheetml/2006/main" count="322" uniqueCount="198">
  <si>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</si>
  <si>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</si>
  <si>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</si>
  <si>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</si>
  <si>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</si>
  <si>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</si>
  <si>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</si>
  <si>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</si>
  <si>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</si>
  <si>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</si>
  <si>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</si>
  <si>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</si>
  <si>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</si>
  <si>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</si>
  <si>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</si>
  <si>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</si>
  <si>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</si>
  <si>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</si>
  <si>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</si>
  <si>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</si>
  <si>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</si>
  <si>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</si>
  <si>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</si>
  <si>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</si>
  <si>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</si>
  <si>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</si>
  <si>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</si>
  <si>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</si>
  <si>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</si>
  <si>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</si>
  <si>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</si>
  <si>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</si>
  <si>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</si>
  <si>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</si>
  <si>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</si>
  <si>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</si>
  <si>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</si>
  <si>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</si>
  <si>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</si>
  <si>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</si>
  <si>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</si>
  <si>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</si>
  <si>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</si>
  <si>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</si>
  <si>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</si>
  <si>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</si>
  <si>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</si>
  <si>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</si>
  <si>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</si>
  <si>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</si>
  <si>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</si>
  <si>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</si>
  <si>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</si>
  <si>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</si>
  <si>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</si>
  <si>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</si>
  <si>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</si>
  <si>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</si>
  <si>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</si>
  <si>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</si>
  <si>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</si>
  <si>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</si>
  <si>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</si>
  <si>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</si>
  <si>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</si>
  <si>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</si>
  <si>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</si>
  <si>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</si>
  <si>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</si>
  <si>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</si>
  <si>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</si>
  <si>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</si>
  <si>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</si>
  <si>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</si>
  <si>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</si>
  <si>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</si>
  <si>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</si>
  <si>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</si>
  <si>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</si>
  <si>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</si>
  <si>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</si>
  <si>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</si>
  <si>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</si>
  <si>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</si>
  <si>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</si>
  <si>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</si>
  <si>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</si>
  <si>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</si>
  <si>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</si>
  <si>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</si>
  <si>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</si>
  <si>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</si>
  <si>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</si>
  <si>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</si>
  <si>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</si>
  <si>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</si>
  <si>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</si>
  <si>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</si>
  <si>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</si>
  <si>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</si>
  <si>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</si>
  <si>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</si>
  <si>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</si>
  <si>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</si>
  <si>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</si>
  <si>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</si>
  <si>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</si>
  <si>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</si>
  <si>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</si>
  <si>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</si>
  <si>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</si>
  <si>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</si>
  <si>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</si>
  <si>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</si>
  <si>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</si>
  <si>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</si>
  <si>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</si>
  <si>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</si>
  <si>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</si>
  <si>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</si>
  <si>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</si>
  <si>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</si>
  <si>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</si>
  <si>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</si>
  <si>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</si>
  <si>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</si>
  <si>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</si>
  <si>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</si>
  <si>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</si>
  <si>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</si>
  <si>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</si>
  <si>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</si>
  <si>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</si>
  <si>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</si>
  <si>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</si>
  <si>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</si>
  <si>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</si>
  <si>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</si>
  <si>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</si>
  <si>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</si>
  <si>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</si>
  <si>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</si>
  <si>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</si>
  <si>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</si>
  <si>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</si>
  <si>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</si>
  <si>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</si>
  <si>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</si>
  <si>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</si>
  <si>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</si>
  <si>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</si>
  <si>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</si>
  <si>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</si>
  <si>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</si>
  <si>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</si>
  <si>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</si>
  <si>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</si>
  <si>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</si>
  <si>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</si>
  <si>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</si>
  <si>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</si>
  <si>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</si>
  <si>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</si>
  <si>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</si>
  <si>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</si>
  <si>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</si>
  <si>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</si>
  <si>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</si>
  <si>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</si>
  <si>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</si>
  <si>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</si>
  <si>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</si>
  <si>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</si>
  <si>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</si>
  <si>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</si>
  <si>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</si>
  <si>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</si>
  <si>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</si>
  <si>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</si>
  <si>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</si>
  <si>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</si>
  <si>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</si>
  <si>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</si>
  <si>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</si>
  <si>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</si>
  <si>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</si>
  <si>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</si>
  <si>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</si>
  <si>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</si>
  <si>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</si>
  <si>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</si>
  <si>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</si>
  <si>
    <t>9/28 , 10/2/2023</t>
  </si>
  <si>
    <t>VL(3-0-0)</t>
  </si>
  <si>
    <t>10/19,20,24/2023</t>
  </si>
  <si>
    <t>10/11-13/2023</t>
  </si>
  <si>
    <t>VL(5-0-0)</t>
  </si>
  <si>
    <t>10/25-27,31 - 11/3/2023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</si>
</sst>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53" totalsRowShown="0" headerRowDxfId="24" headerRowBorderDxfId="23" tableBorderDxfId="22" totalsRowBorderDxfId="21">
  <autoFilter ref="A8:K253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53"/>
  <sheetViews>
    <sheetView tabSelected="1" zoomScale="99" zoomScaleNormal="99" workbookViewId="0">
      <pane ySplit="3672" topLeftCell="A242" activePane="bottomLeft"/>
      <selection activeCell="A8" sqref="A8:K8"/>
      <selection pane="bottomLeft" activeCell="B249" sqref="B249"/>
    </sheetView>
  </sheetViews>
  <sheetFormatPr defaultRowHeight="14.4" x14ac:dyDescent="0.3"/>
  <cols>
    <col min="1" max="1" width="12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.5546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179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177</v>
      </c>
      <c r="C4" s="51"/>
      <c r="D4" s="22" t="s">
        <v>12</v>
      </c>
      <c r="F4" s="56" t="s">
        <v>176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27.910000000000025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3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3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3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3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3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3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3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3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3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3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3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3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3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3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3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3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3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3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3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3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3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3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3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3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3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3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3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3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3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3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3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3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3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3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3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3">
      <c r="A73" s="40"/>
      <c r="B73" s="20" t="s">
        <v>97</v>
      </c>
      <c r="C73" s="13"/>
      <c r="D73" s="39"/>
      <c r="E73" s="9"/>
      <c r="F73" s="39">
        <v>3.5</v>
      </c>
      <c r="G73" s="13"/>
      <c r="H73" s="39"/>
      <c r="I73" s="9"/>
      <c r="J73" s="11"/>
      <c r="K73" s="48"/>
    </row>
    <row r="74" spans="1:11" x14ac:dyDescent="0.3">
      <c r="A74" s="40">
        <v>41821</v>
      </c>
      <c r="B74" s="20" t="s">
        <v>98</v>
      </c>
      <c r="C74" s="13">
        <v>1.25</v>
      </c>
      <c r="D74" s="39">
        <v>0.46200000000000002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41852</v>
      </c>
      <c r="B75" s="20" t="s">
        <v>99</v>
      </c>
      <c r="C75" s="13">
        <v>1.25</v>
      </c>
      <c r="D75" s="39">
        <v>0.65400000000000003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41883</v>
      </c>
      <c r="B76" s="20" t="s">
        <v>100</v>
      </c>
      <c r="C76" s="13">
        <v>1.25</v>
      </c>
      <c r="D76" s="39">
        <v>0.67100000000000004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101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41913</v>
      </c>
      <c r="B78" s="20" t="s">
        <v>102</v>
      </c>
      <c r="C78" s="13">
        <v>1.25</v>
      </c>
      <c r="D78" s="39">
        <v>1.333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41944</v>
      </c>
      <c r="B79" s="20" t="s">
        <v>103</v>
      </c>
      <c r="C79" s="13">
        <v>1.25</v>
      </c>
      <c r="D79" s="39">
        <v>0.61699999999999999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/>
      <c r="B80" s="20" t="s">
        <v>104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105</v>
      </c>
    </row>
    <row r="81" spans="1:11" x14ac:dyDescent="0.3">
      <c r="A81" s="40">
        <v>41974</v>
      </c>
      <c r="B81" s="20" t="s">
        <v>106</v>
      </c>
      <c r="C81" s="13">
        <v>1.25</v>
      </c>
      <c r="D81" s="39">
        <v>0.70399999999999996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/>
      <c r="B82" s="20" t="s">
        <v>107</v>
      </c>
      <c r="C82" s="13"/>
      <c r="D82" s="39"/>
      <c r="E82" s="9"/>
      <c r="F82" s="39">
        <v>5</v>
      </c>
      <c r="G82" s="13" t="str">
        <f>IF(ISBLANK(Table1[[#This Row],[EARNED]]),"",Table1[[#This Row],[EARNED]])</f>
        <v/>
      </c>
      <c r="H82" s="39"/>
      <c r="I82" s="9"/>
      <c r="J82" s="11"/>
      <c r="K82" s="20" t="s">
        <v>108</v>
      </c>
    </row>
    <row r="83" spans="1:11" x14ac:dyDescent="0.3">
      <c r="A83" s="47" t="s">
        <v>53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3">
      <c r="A84" s="40">
        <v>42005</v>
      </c>
      <c r="B84" s="20" t="s">
        <v>109</v>
      </c>
      <c r="C84" s="13">
        <v>1.25</v>
      </c>
      <c r="D84" s="39">
        <v>0.58499999999999996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110</v>
      </c>
      <c r="C85" s="13"/>
      <c r="D85" s="39"/>
      <c r="E85" s="9"/>
      <c r="F85" s="39">
        <v>7</v>
      </c>
      <c r="G85" s="13" t="str">
        <f>IF(ISBLANK(Table1[[#This Row],[EARNED]]),"",Table1[[#This Row],[EARNED]])</f>
        <v/>
      </c>
      <c r="H85" s="39"/>
      <c r="I85" s="9"/>
      <c r="J85" s="11"/>
      <c r="K85" s="20" t="s">
        <v>111</v>
      </c>
    </row>
    <row r="86" spans="1:11" x14ac:dyDescent="0.3">
      <c r="A86" s="40"/>
      <c r="B86" s="20" t="s">
        <v>112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42032</v>
      </c>
    </row>
    <row r="87" spans="1:11" x14ac:dyDescent="0.3">
      <c r="A87" s="40"/>
      <c r="B87" s="20" t="s">
        <v>67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113</v>
      </c>
    </row>
    <row r="88" spans="1:11" x14ac:dyDescent="0.3">
      <c r="A88" s="40" t="s">
        <v>115</v>
      </c>
      <c r="B88" s="20" t="s">
        <v>114</v>
      </c>
      <c r="C88" s="13">
        <v>1.25</v>
      </c>
      <c r="D88" s="39">
        <v>0.59799999999999998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116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117</v>
      </c>
    </row>
    <row r="90" spans="1:11" x14ac:dyDescent="0.3">
      <c r="A90" s="40"/>
      <c r="B90" s="20" t="s">
        <v>118</v>
      </c>
      <c r="C90" s="13"/>
      <c r="D90" s="39">
        <v>1.5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42064</v>
      </c>
      <c r="B91" s="20" t="s">
        <v>119</v>
      </c>
      <c r="C91" s="13"/>
      <c r="D91" s="39">
        <v>0.94199999999999995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 t="s">
        <v>107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120</v>
      </c>
    </row>
    <row r="93" spans="1:11" x14ac:dyDescent="0.3">
      <c r="A93" s="40">
        <v>42095</v>
      </c>
      <c r="B93" s="20" t="s">
        <v>121</v>
      </c>
      <c r="C93" s="13">
        <v>1.25</v>
      </c>
      <c r="D93" s="39">
        <v>1.5669999999999999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/>
      <c r="B94" s="20" t="s">
        <v>123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124</v>
      </c>
    </row>
    <row r="95" spans="1:11" x14ac:dyDescent="0.3">
      <c r="A95" s="40">
        <v>42125</v>
      </c>
      <c r="B95" s="20" t="s">
        <v>122</v>
      </c>
      <c r="C95" s="13">
        <v>1.25</v>
      </c>
      <c r="D95" s="39">
        <v>1.421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/>
      <c r="B96" s="20" t="s">
        <v>125</v>
      </c>
      <c r="C96" s="13"/>
      <c r="D96" s="39">
        <v>7.5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126</v>
      </c>
    </row>
    <row r="97" spans="1:11" x14ac:dyDescent="0.3">
      <c r="A97" s="40">
        <v>42156</v>
      </c>
      <c r="B97" s="20" t="s">
        <v>77</v>
      </c>
      <c r="C97" s="13">
        <v>1.25</v>
      </c>
      <c r="D97" s="39">
        <v>0.746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/>
      <c r="B98" s="20" t="s">
        <v>127</v>
      </c>
      <c r="C98" s="13"/>
      <c r="D98" s="39">
        <v>4.5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128</v>
      </c>
    </row>
    <row r="99" spans="1:11" x14ac:dyDescent="0.3">
      <c r="A99" s="40">
        <v>42186</v>
      </c>
      <c r="B99" s="20" t="s">
        <v>129</v>
      </c>
      <c r="C99" s="13">
        <v>1.25</v>
      </c>
      <c r="D99" s="39">
        <v>1.175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130</v>
      </c>
      <c r="C100" s="13"/>
      <c r="D100" s="39">
        <v>6.5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132</v>
      </c>
    </row>
    <row r="101" spans="1:11" x14ac:dyDescent="0.3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42199</v>
      </c>
    </row>
    <row r="102" spans="1:11" x14ac:dyDescent="0.3">
      <c r="A102" s="40">
        <v>42217</v>
      </c>
      <c r="B102" s="20" t="s">
        <v>131</v>
      </c>
      <c r="C102" s="13">
        <v>1.25</v>
      </c>
      <c r="D102" s="39">
        <v>0.80400000000000005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/>
      <c r="B103" s="20" t="s">
        <v>116</v>
      </c>
      <c r="C103" s="13"/>
      <c r="D103" s="39">
        <v>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134</v>
      </c>
    </row>
    <row r="104" spans="1:11" x14ac:dyDescent="0.3">
      <c r="A104" s="40"/>
      <c r="B104" s="20" t="s">
        <v>133</v>
      </c>
      <c r="C104" s="13"/>
      <c r="D104" s="39">
        <v>0.5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42240</v>
      </c>
    </row>
    <row r="105" spans="1:11" x14ac:dyDescent="0.3">
      <c r="A105" s="40">
        <v>42248</v>
      </c>
      <c r="B105" s="20" t="s">
        <v>135</v>
      </c>
      <c r="C105" s="13">
        <v>1.25</v>
      </c>
      <c r="D105" s="39">
        <v>0.73299999999999998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/>
      <c r="B106" s="20" t="s">
        <v>127</v>
      </c>
      <c r="C106" s="13"/>
      <c r="D106" s="39">
        <v>4.5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136</v>
      </c>
    </row>
    <row r="107" spans="1:11" x14ac:dyDescent="0.3">
      <c r="A107" s="40">
        <v>42278</v>
      </c>
      <c r="B107" s="20" t="s">
        <v>137</v>
      </c>
      <c r="C107" s="13">
        <v>1.25</v>
      </c>
      <c r="D107" s="39">
        <v>0.73699999999999999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/>
      <c r="B108" s="20" t="s">
        <v>116</v>
      </c>
      <c r="C108" s="13"/>
      <c r="D108" s="39">
        <v>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138</v>
      </c>
    </row>
    <row r="109" spans="1:11" x14ac:dyDescent="0.3">
      <c r="A109" s="40">
        <v>42309</v>
      </c>
      <c r="B109" s="20" t="s">
        <v>139</v>
      </c>
      <c r="C109" s="13">
        <v>1.25</v>
      </c>
      <c r="D109" s="39">
        <v>1.417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42339</v>
      </c>
      <c r="B110" s="20" t="s">
        <v>140</v>
      </c>
      <c r="C110" s="13">
        <v>1.25</v>
      </c>
      <c r="D110" s="39">
        <v>1.8900000000000001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/>
      <c r="B111" s="20" t="s">
        <v>107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141</v>
      </c>
    </row>
    <row r="112" spans="1:11" x14ac:dyDescent="0.3">
      <c r="A112" s="47" t="s">
        <v>52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3">
      <c r="A113" s="40">
        <v>42370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42401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42430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42461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42491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42522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42552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42583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42614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42644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42675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42705</v>
      </c>
      <c r="B124" s="20" t="s">
        <v>142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7" t="s">
        <v>51</v>
      </c>
      <c r="B125" s="20"/>
      <c r="C125" s="13"/>
      <c r="D125" s="39"/>
      <c r="E125" s="34" t="s">
        <v>32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3">
      <c r="A126" s="40">
        <v>42736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143</v>
      </c>
    </row>
    <row r="127" spans="1:11" x14ac:dyDescent="0.3">
      <c r="A127" s="40">
        <v>42767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42795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42826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42856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42887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42917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42948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42979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43009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43040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43070</v>
      </c>
      <c r="B137" s="20" t="s">
        <v>142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7" t="s">
        <v>50</v>
      </c>
      <c r="B138" s="20"/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/>
      <c r="I138" s="34" t="s">
        <v>32</v>
      </c>
      <c r="J138" s="11"/>
      <c r="K138" s="20"/>
    </row>
    <row r="139" spans="1:11" x14ac:dyDescent="0.3">
      <c r="A139" s="40">
        <v>43101</v>
      </c>
      <c r="B139" s="20" t="s">
        <v>55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43143</v>
      </c>
    </row>
    <row r="140" spans="1:11" x14ac:dyDescent="0.3">
      <c r="A140" s="40">
        <v>43132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43146</v>
      </c>
    </row>
    <row r="141" spans="1:11" x14ac:dyDescent="0.3">
      <c r="A141" s="40">
        <v>43160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144</v>
      </c>
    </row>
    <row r="142" spans="1:11" x14ac:dyDescent="0.3">
      <c r="A142" s="40">
        <v>43191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145</v>
      </c>
    </row>
    <row r="143" spans="1:11" x14ac:dyDescent="0.3">
      <c r="A143" s="40">
        <v>43221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146</v>
      </c>
    </row>
    <row r="144" spans="1:11" x14ac:dyDescent="0.3">
      <c r="A144" s="40">
        <v>43252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43282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43313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43325</v>
      </c>
    </row>
    <row r="147" spans="1:11" x14ac:dyDescent="0.3">
      <c r="A147" s="40">
        <v>43344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147</v>
      </c>
    </row>
    <row r="148" spans="1:11" x14ac:dyDescent="0.3">
      <c r="A148" s="40">
        <v>43374</v>
      </c>
      <c r="B148" s="20" t="s">
        <v>67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148</v>
      </c>
    </row>
    <row r="149" spans="1:11" x14ac:dyDescent="0.3">
      <c r="A149" s="40"/>
      <c r="B149" s="20" t="s">
        <v>67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149</v>
      </c>
    </row>
    <row r="150" spans="1:11" x14ac:dyDescent="0.3">
      <c r="A150" s="40">
        <v>43405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43435</v>
      </c>
      <c r="B151" s="20" t="s">
        <v>142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/>
      <c r="B152" s="20" t="s">
        <v>55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43462</v>
      </c>
    </row>
    <row r="153" spans="1:11" x14ac:dyDescent="0.3">
      <c r="A153" s="47" t="s">
        <v>49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43466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150</v>
      </c>
    </row>
    <row r="155" spans="1:11" x14ac:dyDescent="0.3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8">
        <v>43494</v>
      </c>
    </row>
    <row r="156" spans="1:11" x14ac:dyDescent="0.3">
      <c r="A156" s="40"/>
      <c r="B156" s="20" t="s">
        <v>78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151</v>
      </c>
    </row>
    <row r="157" spans="1:11" x14ac:dyDescent="0.3">
      <c r="A157" s="40">
        <v>43497</v>
      </c>
      <c r="B157" s="20" t="s">
        <v>67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152</v>
      </c>
    </row>
    <row r="158" spans="1:11" x14ac:dyDescent="0.3">
      <c r="A158" s="40">
        <v>43525</v>
      </c>
      <c r="B158" s="20" t="s">
        <v>67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153</v>
      </c>
    </row>
    <row r="159" spans="1:11" x14ac:dyDescent="0.3">
      <c r="A159" s="40"/>
      <c r="B159" s="20" t="s">
        <v>55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43542</v>
      </c>
    </row>
    <row r="160" spans="1:11" x14ac:dyDescent="0.3">
      <c r="A160" s="40"/>
      <c r="B160" s="20" t="s">
        <v>55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43543</v>
      </c>
    </row>
    <row r="161" spans="1:11" x14ac:dyDescent="0.3">
      <c r="A161" s="40">
        <v>43556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154</v>
      </c>
    </row>
    <row r="162" spans="1:11" x14ac:dyDescent="0.3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43633</v>
      </c>
    </row>
    <row r="163" spans="1:11" x14ac:dyDescent="0.3">
      <c r="A163" s="40">
        <v>43586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43617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43647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43697</v>
      </c>
    </row>
    <row r="166" spans="1:11" x14ac:dyDescent="0.3">
      <c r="A166" s="40">
        <v>43678</v>
      </c>
      <c r="B166" s="20" t="s">
        <v>55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43704</v>
      </c>
    </row>
    <row r="167" spans="1:11" x14ac:dyDescent="0.3">
      <c r="A167" s="40">
        <v>43709</v>
      </c>
      <c r="B167" s="20" t="s">
        <v>155</v>
      </c>
      <c r="C167" s="13">
        <v>1.25</v>
      </c>
      <c r="D167" s="39">
        <v>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156</v>
      </c>
    </row>
    <row r="168" spans="1:11" x14ac:dyDescent="0.3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157</v>
      </c>
    </row>
    <row r="169" spans="1:11" x14ac:dyDescent="0.3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3</v>
      </c>
      <c r="I169" s="9"/>
      <c r="J169" s="11"/>
      <c r="K169" s="20" t="s">
        <v>158</v>
      </c>
    </row>
    <row r="170" spans="1:11" x14ac:dyDescent="0.3">
      <c r="A170" s="40">
        <v>43739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43770</v>
      </c>
      <c r="B171" s="20" t="s">
        <v>55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43787</v>
      </c>
    </row>
    <row r="172" spans="1:11" x14ac:dyDescent="0.3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160</v>
      </c>
    </row>
    <row r="173" spans="1:11" x14ac:dyDescent="0.3">
      <c r="A173" s="40"/>
      <c r="B173" s="20" t="s">
        <v>67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161</v>
      </c>
    </row>
    <row r="174" spans="1:11" x14ac:dyDescent="0.3">
      <c r="A174" s="40">
        <v>43800</v>
      </c>
      <c r="B174" s="20" t="s">
        <v>159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7" t="s">
        <v>48</v>
      </c>
      <c r="B175" s="20"/>
      <c r="C175" s="13"/>
      <c r="D175" s="39"/>
      <c r="E175" s="34" t="s">
        <v>32</v>
      </c>
      <c r="F175" s="20"/>
      <c r="G175" s="13" t="str">
        <f>IF(ISBLANK(Table1[[#This Row],[EARNED]]),"",Table1[[#This Row],[EARNED]])</f>
        <v/>
      </c>
      <c r="H175" s="39"/>
      <c r="I175" s="34" t="s">
        <v>32</v>
      </c>
      <c r="J175" s="11"/>
      <c r="K175" s="20"/>
    </row>
    <row r="176" spans="1:11" x14ac:dyDescent="0.3">
      <c r="A176" s="40">
        <v>43831</v>
      </c>
      <c r="B176" s="20" t="s">
        <v>162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163</v>
      </c>
    </row>
    <row r="177" spans="1:11" x14ac:dyDescent="0.3">
      <c r="A177" s="40">
        <v>43862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43891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43922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43952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43983</v>
      </c>
      <c r="B181" s="20" t="s">
        <v>164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165</v>
      </c>
    </row>
    <row r="182" spans="1:11" x14ac:dyDescent="0.3">
      <c r="A182" s="40"/>
      <c r="B182" s="20" t="s">
        <v>55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44011</v>
      </c>
    </row>
    <row r="183" spans="1:11" x14ac:dyDescent="0.3">
      <c r="A183" s="40">
        <v>44013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44020</v>
      </c>
    </row>
    <row r="184" spans="1:11" x14ac:dyDescent="0.3">
      <c r="A184" s="40"/>
      <c r="B184" s="20" t="s">
        <v>67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2</v>
      </c>
      <c r="I184" s="9"/>
      <c r="J184" s="11"/>
      <c r="K184" s="20" t="s">
        <v>166</v>
      </c>
    </row>
    <row r="185" spans="1:11" x14ac:dyDescent="0.3">
      <c r="A185" s="40">
        <v>44044</v>
      </c>
      <c r="B185" s="20" t="s">
        <v>67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167</v>
      </c>
    </row>
    <row r="186" spans="1:11" x14ac:dyDescent="0.3">
      <c r="A186" s="40">
        <v>44075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44092</v>
      </c>
    </row>
    <row r="187" spans="1:11" x14ac:dyDescent="0.3">
      <c r="A187" s="40">
        <v>44105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44136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44166</v>
      </c>
      <c r="B189" s="20" t="s">
        <v>142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47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44197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44228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44256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44287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44317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44348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44378</v>
      </c>
      <c r="B197" s="15"/>
      <c r="C197" s="13">
        <v>1.25</v>
      </c>
      <c r="D197" s="42"/>
      <c r="E197" s="9"/>
      <c r="F197" s="15"/>
      <c r="G197" s="41">
        <f>IF(ISBLANK(Table1[[#This Row],[EARNED]]),"",Table1[[#This Row],[EARNED]])</f>
        <v>1.25</v>
      </c>
      <c r="H197" s="42"/>
      <c r="I197" s="9"/>
      <c r="J197" s="12"/>
      <c r="K197" s="15"/>
    </row>
    <row r="198" spans="1:11" x14ac:dyDescent="0.3">
      <c r="A198" s="40">
        <v>44409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44440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44470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44501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44531</v>
      </c>
      <c r="B202" s="20" t="s">
        <v>168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/>
      <c r="I202" s="9"/>
      <c r="J202" s="11"/>
      <c r="K202" s="20" t="s">
        <v>169</v>
      </c>
    </row>
    <row r="203" spans="1:11" x14ac:dyDescent="0.3">
      <c r="A203" s="40"/>
      <c r="B203" s="20" t="s">
        <v>142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7" t="s">
        <v>46</v>
      </c>
      <c r="B204" s="20"/>
      <c r="C204" s="13"/>
      <c r="D204" s="39"/>
      <c r="E204" s="34" t="s">
        <v>32</v>
      </c>
      <c r="F204" s="20"/>
      <c r="G204" s="41" t="str">
        <f>IF(ISBLANK(Table1[[#This Row],[EARNED]]),"",Table1[[#This Row],[EARNED]])</f>
        <v/>
      </c>
      <c r="H204" s="39"/>
      <c r="I204" s="34" t="s">
        <v>32</v>
      </c>
      <c r="J204" s="11"/>
      <c r="K204" s="20"/>
    </row>
    <row r="205" spans="1:11" x14ac:dyDescent="0.3">
      <c r="A205" s="40">
        <v>44562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44593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44621</v>
      </c>
      <c r="B207" s="20"/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44652</v>
      </c>
      <c r="B208" s="20" t="s">
        <v>55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44648</v>
      </c>
    </row>
    <row r="209" spans="1:11" x14ac:dyDescent="0.3">
      <c r="A209" s="40"/>
      <c r="B209" s="20" t="s">
        <v>67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170</v>
      </c>
    </row>
    <row r="210" spans="1:11" x14ac:dyDescent="0.3">
      <c r="A210" s="40"/>
      <c r="B210" s="20" t="s">
        <v>56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171</v>
      </c>
    </row>
    <row r="211" spans="1:11" x14ac:dyDescent="0.3">
      <c r="A211" s="40"/>
      <c r="B211" s="20" t="s">
        <v>67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172</v>
      </c>
    </row>
    <row r="212" spans="1:11" x14ac:dyDescent="0.3">
      <c r="A212" s="40">
        <v>44682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44713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44743</v>
      </c>
      <c r="B214" s="20" t="s">
        <v>57</v>
      </c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>
        <v>4</v>
      </c>
      <c r="I214" s="9"/>
      <c r="J214" s="11"/>
      <c r="K214" s="20" t="s">
        <v>173</v>
      </c>
    </row>
    <row r="215" spans="1:11" x14ac:dyDescent="0.3">
      <c r="A215" s="40">
        <v>44774</v>
      </c>
      <c r="B215" s="20" t="s">
        <v>67</v>
      </c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>
        <v>2</v>
      </c>
      <c r="I215" s="9"/>
      <c r="J215" s="11"/>
      <c r="K215" s="20" t="s">
        <v>174</v>
      </c>
    </row>
    <row r="216" spans="1:11" x14ac:dyDescent="0.3">
      <c r="A216" s="40">
        <v>44805</v>
      </c>
      <c r="B216" s="20" t="s">
        <v>55</v>
      </c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>
        <v>1</v>
      </c>
      <c r="I216" s="9"/>
      <c r="J216" s="11"/>
      <c r="K216" s="48">
        <v>44810</v>
      </c>
    </row>
    <row r="217" spans="1:11" x14ac:dyDescent="0.3">
      <c r="A217" s="40">
        <v>44835</v>
      </c>
      <c r="B217" s="20" t="s">
        <v>59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>
        <v>3</v>
      </c>
      <c r="I217" s="9"/>
      <c r="J217" s="11"/>
      <c r="K217" s="20" t="s">
        <v>180</v>
      </c>
    </row>
    <row r="218" spans="1:11" x14ac:dyDescent="0.3">
      <c r="A218" s="40">
        <v>44866</v>
      </c>
      <c r="B218" s="20" t="s">
        <v>55</v>
      </c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>
        <v>1</v>
      </c>
      <c r="I218" s="9"/>
      <c r="J218" s="11"/>
      <c r="K218" s="48">
        <v>44869</v>
      </c>
    </row>
    <row r="219" spans="1:11" x14ac:dyDescent="0.3">
      <c r="A219" s="40">
        <v>44896</v>
      </c>
      <c r="B219" s="20" t="s">
        <v>142</v>
      </c>
      <c r="C219" s="13">
        <v>1.25</v>
      </c>
      <c r="D219" s="39">
        <v>5</v>
      </c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191</v>
      </c>
      <c r="C220" s="13"/>
      <c r="D220" s="39">
        <v>0.13500000000000001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7" t="s">
        <v>175</v>
      </c>
      <c r="B221" s="20"/>
      <c r="C221" s="13"/>
      <c r="D221" s="39"/>
      <c r="E221" s="9"/>
      <c r="F221" s="20"/>
      <c r="G221" s="41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44927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44956</v>
      </c>
    </row>
    <row r="223" spans="1:11" x14ac:dyDescent="0.3">
      <c r="A223" s="40"/>
      <c r="B223" s="20" t="s">
        <v>67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48" t="s">
        <v>181</v>
      </c>
    </row>
    <row r="224" spans="1:11" x14ac:dyDescent="0.3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48" t="s">
        <v>182</v>
      </c>
    </row>
    <row r="225" spans="1:11" x14ac:dyDescent="0.3">
      <c r="A225" s="40">
        <v>44958</v>
      </c>
      <c r="B225" s="20" t="s">
        <v>55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8">
        <v>44967</v>
      </c>
    </row>
    <row r="226" spans="1:11" x14ac:dyDescent="0.3">
      <c r="A226" s="40"/>
      <c r="B226" s="20" t="s">
        <v>55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8">
        <v>44970</v>
      </c>
    </row>
    <row r="227" spans="1:11" x14ac:dyDescent="0.3">
      <c r="A227" s="40"/>
      <c r="B227" s="20" t="s">
        <v>55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44974</v>
      </c>
    </row>
    <row r="228" spans="1:11" x14ac:dyDescent="0.3">
      <c r="A228" s="40">
        <v>44986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45012</v>
      </c>
    </row>
    <row r="229" spans="1:11" x14ac:dyDescent="0.3">
      <c r="A229" s="40">
        <v>45017</v>
      </c>
      <c r="B229" s="20" t="s">
        <v>67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183</v>
      </c>
    </row>
    <row r="230" spans="1:11" x14ac:dyDescent="0.3">
      <c r="A230" s="40">
        <v>45047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45051</v>
      </c>
    </row>
    <row r="231" spans="1:11" x14ac:dyDescent="0.3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45061</v>
      </c>
    </row>
    <row r="232" spans="1:11" x14ac:dyDescent="0.3">
      <c r="A232" s="40"/>
      <c r="B232" s="20" t="s">
        <v>67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48" t="s">
        <v>184</v>
      </c>
    </row>
    <row r="233" spans="1:11" x14ac:dyDescent="0.3">
      <c r="A233" s="40">
        <v>45078</v>
      </c>
      <c r="B233" s="20" t="s">
        <v>67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185</v>
      </c>
    </row>
    <row r="234" spans="1:11" x14ac:dyDescent="0.3">
      <c r="A234" s="40"/>
      <c r="B234" s="20" t="s">
        <v>55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45082</v>
      </c>
    </row>
    <row r="235" spans="1:11" x14ac:dyDescent="0.3">
      <c r="A235" s="40"/>
      <c r="B235" s="20" t="s">
        <v>67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2</v>
      </c>
      <c r="I235" s="9"/>
      <c r="J235" s="11"/>
      <c r="K235" s="48" t="s">
        <v>186</v>
      </c>
    </row>
    <row r="236" spans="1:11" x14ac:dyDescent="0.3">
      <c r="A236" s="40">
        <v>45108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45128</v>
      </c>
    </row>
    <row r="237" spans="1:11" x14ac:dyDescent="0.3">
      <c r="A237" s="40">
        <v>45139</v>
      </c>
      <c r="B237" s="20" t="s">
        <v>55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8">
        <v>45153</v>
      </c>
    </row>
    <row r="238" spans="1:11" x14ac:dyDescent="0.3">
      <c r="A238" s="40"/>
      <c r="B238" s="20" t="s">
        <v>67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8" t="s">
        <v>187</v>
      </c>
    </row>
    <row r="239" spans="1:11" x14ac:dyDescent="0.3">
      <c r="A239" s="40"/>
      <c r="B239" s="20" t="s">
        <v>55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45163</v>
      </c>
    </row>
    <row r="240" spans="1:11" x14ac:dyDescent="0.3">
      <c r="A240" s="40">
        <v>45170</v>
      </c>
      <c r="B240" s="20" t="s">
        <v>55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>
        <v>45174</v>
      </c>
    </row>
    <row r="241" spans="1:11" x14ac:dyDescent="0.3">
      <c r="A241" s="40"/>
      <c r="B241" s="20" t="s">
        <v>189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5</v>
      </c>
      <c r="I241" s="9"/>
      <c r="J241" s="11"/>
      <c r="K241" s="48" t="s">
        <v>190</v>
      </c>
    </row>
    <row r="242" spans="1:11" x14ac:dyDescent="0.3">
      <c r="A242" s="40"/>
      <c r="B242" s="20" t="s">
        <v>67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2</v>
      </c>
      <c r="I242" s="9"/>
      <c r="J242" s="11"/>
      <c r="K242" s="48" t="s">
        <v>192</v>
      </c>
    </row>
    <row r="243" spans="1:11" x14ac:dyDescent="0.3">
      <c r="A243" s="40">
        <v>45200</v>
      </c>
      <c r="B243" s="20" t="s">
        <v>193</v>
      </c>
      <c r="C243" s="13">
        <v>1.25</v>
      </c>
      <c r="D243" s="39">
        <v>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194</v>
      </c>
    </row>
    <row r="244" spans="1:11" x14ac:dyDescent="0.3">
      <c r="A244" s="40"/>
      <c r="B244" s="20" t="s">
        <v>59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3</v>
      </c>
      <c r="I244" s="9"/>
      <c r="J244" s="11"/>
      <c r="K244" s="20" t="s">
        <v>195</v>
      </c>
    </row>
    <row r="245" spans="1:11" x14ac:dyDescent="0.3">
      <c r="A245" s="40"/>
      <c r="B245" s="20" t="s">
        <v>196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197</v>
      </c>
    </row>
    <row r="246" spans="1:11" x14ac:dyDescent="0.3">
      <c r="A246" s="40">
        <v>45231</v>
      </c>
      <c r="B246" s="20" t="s">
        <v>55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8">
        <v>45239</v>
      </c>
    </row>
    <row r="247" spans="1:11" x14ac:dyDescent="0.3">
      <c r="A247" s="40"/>
      <c r="B247" s="20" t="s">
        <v>55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45247</v>
      </c>
    </row>
    <row r="248" spans="1:11" x14ac:dyDescent="0.3">
      <c r="A248" s="40"/>
      <c r="B248" s="20" t="s">
        <v>55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45258</v>
      </c>
    </row>
    <row r="249" spans="1:11" x14ac:dyDescent="0.3">
      <c r="A249" s="40">
        <v>45261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7" t="s">
        <v>188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45292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45323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9"/>
      <c r="B253" s="15"/>
      <c r="C253" s="41"/>
      <c r="D253" s="42"/>
      <c r="E253" s="9"/>
      <c r="F253" s="15"/>
      <c r="G253" s="41" t="str">
        <f>IF(ISBLANK(Table1[[#This Row],[EARNED]]),"",Table1[[#This Row],[EARNED]])</f>
        <v/>
      </c>
      <c r="H253" s="42"/>
      <c r="I253" s="9"/>
      <c r="J253" s="12"/>
      <c r="K2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5</v>
      </c>
      <c r="G3" s="46">
        <f>SUMIFS(F7:F14,E7:E14,E3)+SUMIFS(D7:D66,C7:C66,F3)+D3</f>
        <v>0.13500000000000001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2023-12-06T03:14:37Z</dcterms:modified>
</cp:coreProperties>
</file>