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6" i="1" l="1"/>
  <c r="G697" i="1"/>
  <c r="G700" i="1"/>
  <c r="G701" i="1"/>
  <c r="G704" i="1"/>
  <c r="G685" i="1"/>
  <c r="G687" i="1"/>
  <c r="G688" i="1"/>
  <c r="G690" i="1"/>
  <c r="G691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0" i="1" s="1"/>
  <c r="A691" i="1" s="1"/>
  <c r="A697" i="1" s="1"/>
  <c r="A700" i="1" s="1"/>
  <c r="A701" i="1" s="1"/>
  <c r="A704" i="1" s="1"/>
  <c r="K3" i="3"/>
  <c r="L3" i="3" s="1"/>
  <c r="I9" i="1"/>
</calcChain>
</file>

<file path=xl/sharedStrings.xml><?xml version="1.0" encoding="utf-8"?>
<sst xmlns="http://schemas.openxmlformats.org/spreadsheetml/2006/main" count="897" uniqueCount="474">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</sst>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17"/>
  <sheetViews>
    <sheetView tabSelected="1" topLeftCell="A7" zoomScale="120" zoomScaleNormal="120" workbookViewId="0">
      <pane ySplit="2520" topLeftCell="A700" activePane="bottomLeft"/>
      <selection activeCell="I9" sqref="I9"/>
      <selection pane="bottomLeft" activeCell="F705" sqref="F7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7" t="s">
        <v>44</v>
      </c>
      <c r="G2" s="67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5"/>
      <c r="G4" s="65"/>
      <c r="H4" s="26" t="s">
        <v>17</v>
      </c>
      <c r="I4" s="26"/>
      <c r="J4" s="65"/>
      <c r="K4" s="6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-5.2400000000001192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-6.4710000000000001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25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25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25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25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25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25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25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25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25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25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25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25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25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25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25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25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25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25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25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25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25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25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25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25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25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25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25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25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25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25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25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25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25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25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25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25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25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25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25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25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25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25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25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25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25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25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25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25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25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25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25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25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25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25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25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25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25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25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25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25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25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25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25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25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25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25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25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25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25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25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25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25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25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25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25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25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25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25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25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25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25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25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25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25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25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25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25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25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25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25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25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25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25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25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25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25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25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25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25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25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25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25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25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25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25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25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25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25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25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25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25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25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25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25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25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25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25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25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25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25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25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25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25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25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25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25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25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25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25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25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25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25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25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25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25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25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25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25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25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25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25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25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25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25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25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25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25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25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25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25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25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25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25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25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25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25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25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25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25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25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25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25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25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25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25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25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25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25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25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25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25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25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25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25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25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25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25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25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25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25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25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25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25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25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25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25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25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25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25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25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25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25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25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25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25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25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25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25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25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25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25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25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25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25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25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25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25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25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25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25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25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25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25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25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25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25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25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25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25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25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25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25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25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25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25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25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25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25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25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25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25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25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25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25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25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25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25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25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25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25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25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25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25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25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25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25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25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25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25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25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25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25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25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25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25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25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25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25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25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25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25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25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25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25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25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25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25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25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25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25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25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25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25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25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25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25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25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25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25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25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25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25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25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25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25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25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25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25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25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25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25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25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25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25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25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25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25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25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25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25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25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25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25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25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>
        <v>1</v>
      </c>
      <c r="I502" s="9"/>
      <c r="J502" s="11"/>
      <c r="K502" s="49">
        <v>44981</v>
      </c>
    </row>
    <row r="503" spans="1:11" x14ac:dyDescent="0.25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11"/>
      <c r="K503" s="20" t="s">
        <v>365</v>
      </c>
    </row>
    <row r="504" spans="1:11" x14ac:dyDescent="0.25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11"/>
      <c r="K504" s="20"/>
    </row>
    <row r="505" spans="1:11" x14ac:dyDescent="0.25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>
        <v>1</v>
      </c>
      <c r="I505" s="9"/>
      <c r="J505" s="11"/>
      <c r="K505" s="49">
        <v>45003</v>
      </c>
    </row>
    <row r="506" spans="1:11" x14ac:dyDescent="0.25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11"/>
      <c r="K506" s="20"/>
    </row>
    <row r="507" spans="1:11" x14ac:dyDescent="0.25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49">
        <v>45061</v>
      </c>
    </row>
    <row r="509" spans="1:11" x14ac:dyDescent="0.25">
      <c r="A509" s="40"/>
      <c r="B509" s="20" t="s">
        <v>49</v>
      </c>
      <c r="C509" s="13"/>
      <c r="D509" s="39"/>
      <c r="E509" s="9"/>
      <c r="F509" s="20"/>
      <c r="G509" s="13"/>
      <c r="H509" s="39">
        <v>1</v>
      </c>
      <c r="I509" s="9"/>
      <c r="J509" s="11"/>
      <c r="K509" s="49">
        <v>45048</v>
      </c>
    </row>
    <row r="510" spans="1:11" x14ac:dyDescent="0.25">
      <c r="A510" s="40"/>
      <c r="B510" s="20" t="s">
        <v>72</v>
      </c>
      <c r="C510" s="13"/>
      <c r="D510" s="39"/>
      <c r="E510" s="9"/>
      <c r="F510" s="20"/>
      <c r="G510" s="13"/>
      <c r="H510" s="39">
        <v>2</v>
      </c>
      <c r="I510" s="9"/>
      <c r="J510" s="11"/>
      <c r="K510" s="49" t="s">
        <v>261</v>
      </c>
    </row>
    <row r="511" spans="1:11" x14ac:dyDescent="0.25">
      <c r="A511" s="40"/>
      <c r="B511" s="20" t="s">
        <v>49</v>
      </c>
      <c r="C511" s="13"/>
      <c r="D511" s="39"/>
      <c r="E511" s="9"/>
      <c r="F511" s="20"/>
      <c r="G511" s="13"/>
      <c r="H511" s="39">
        <v>1</v>
      </c>
      <c r="I511" s="9"/>
      <c r="J511" s="11"/>
      <c r="K511" s="49">
        <v>45072</v>
      </c>
    </row>
    <row r="512" spans="1:11" x14ac:dyDescent="0.25">
      <c r="A512" s="40"/>
      <c r="B512" s="20" t="s">
        <v>49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45076</v>
      </c>
    </row>
    <row r="513" spans="1:11" x14ac:dyDescent="0.25">
      <c r="A513" s="40"/>
      <c r="B513" s="20" t="s">
        <v>49</v>
      </c>
      <c r="C513" s="13"/>
      <c r="D513" s="39"/>
      <c r="E513" s="9"/>
      <c r="F513" s="20"/>
      <c r="G513" s="13"/>
      <c r="H513" s="39">
        <v>1</v>
      </c>
      <c r="I513" s="9"/>
      <c r="J513" s="11"/>
      <c r="K513" s="49">
        <v>45079</v>
      </c>
    </row>
    <row r="514" spans="1:11" x14ac:dyDescent="0.25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25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25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25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25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25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25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25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25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25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25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25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25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25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25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25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25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25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25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25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25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25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25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25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25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25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25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25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25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25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25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25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25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25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25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25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25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25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25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25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25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25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25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25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25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25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25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25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25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25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25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25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25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25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25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25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25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25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25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25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25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25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25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25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25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25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25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25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25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25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25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25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25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25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25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25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25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75" x14ac:dyDescent="0.25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25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25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25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25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25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25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25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25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25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25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25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25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25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25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25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25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25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25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25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25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25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25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25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25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25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25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25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25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25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25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25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25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25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25">
      <c r="A688" s="40">
        <f t="shared" ref="A688:A701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25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25">
      <c r="A690" s="40">
        <f>EDATE(A688,1)</f>
        <v>44682</v>
      </c>
      <c r="B690" s="20"/>
      <c r="C690" s="13">
        <v>1.25</v>
      </c>
      <c r="D690" s="39"/>
      <c r="E690" s="9"/>
      <c r="F690" s="20"/>
      <c r="G690" s="42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24"/>
        <v>44713</v>
      </c>
      <c r="B691" s="20" t="s">
        <v>49</v>
      </c>
      <c r="C691" s="13">
        <v>1.25</v>
      </c>
      <c r="D691" s="39"/>
      <c r="E691" s="9"/>
      <c r="F691" s="20"/>
      <c r="G691" s="42">
        <f>IF(ISBLANK(Table1[[#This Row],[EARNED]]),"",Table1[[#This Row],[EARNED]])</f>
        <v>1.25</v>
      </c>
      <c r="H691" s="39">
        <v>1</v>
      </c>
      <c r="I691" s="9"/>
      <c r="J691" s="11"/>
      <c r="K691" s="49">
        <v>45063</v>
      </c>
    </row>
    <row r="692" spans="1:11" x14ac:dyDescent="0.25">
      <c r="A692" s="40"/>
      <c r="B692" s="20" t="s">
        <v>50</v>
      </c>
      <c r="C692" s="13"/>
      <c r="D692" s="39">
        <v>1</v>
      </c>
      <c r="E692" s="9"/>
      <c r="F692" s="20"/>
      <c r="G692" s="42"/>
      <c r="H692" s="39"/>
      <c r="I692" s="9"/>
      <c r="J692" s="11"/>
      <c r="K692" s="49">
        <v>45070</v>
      </c>
    </row>
    <row r="693" spans="1:11" x14ac:dyDescent="0.25">
      <c r="A693" s="40"/>
      <c r="B693" s="20" t="s">
        <v>49</v>
      </c>
      <c r="C693" s="13"/>
      <c r="D693" s="39"/>
      <c r="E693" s="9"/>
      <c r="F693" s="20"/>
      <c r="G693" s="42"/>
      <c r="H693" s="39">
        <v>1</v>
      </c>
      <c r="I693" s="9"/>
      <c r="J693" s="11"/>
      <c r="K693" s="49">
        <v>45066</v>
      </c>
    </row>
    <row r="694" spans="1:11" x14ac:dyDescent="0.25">
      <c r="A694" s="40"/>
      <c r="B694" s="20" t="s">
        <v>49</v>
      </c>
      <c r="C694" s="13"/>
      <c r="D694" s="39"/>
      <c r="E694" s="9"/>
      <c r="F694" s="20"/>
      <c r="G694" s="42"/>
      <c r="H694" s="39">
        <v>1</v>
      </c>
      <c r="I694" s="9"/>
      <c r="J694" s="11"/>
      <c r="K694" s="49">
        <v>45083</v>
      </c>
    </row>
    <row r="695" spans="1:11" x14ac:dyDescent="0.25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45087</v>
      </c>
    </row>
    <row r="696" spans="1:11" x14ac:dyDescent="0.25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45113</v>
      </c>
    </row>
    <row r="697" spans="1:11" x14ac:dyDescent="0.25">
      <c r="A697" s="40">
        <f>EDATE(A691,1)</f>
        <v>44743</v>
      </c>
      <c r="B697" s="20" t="s">
        <v>49</v>
      </c>
      <c r="C697" s="13">
        <v>1.25</v>
      </c>
      <c r="D697" s="39"/>
      <c r="E697" s="9"/>
      <c r="F697" s="20"/>
      <c r="G697" s="42">
        <f>IF(ISBLANK(Table1[[#This Row],[EARNED]]),"",Table1[[#This Row],[EARNED]])</f>
        <v>1.25</v>
      </c>
      <c r="H697" s="39">
        <v>1</v>
      </c>
      <c r="I697" s="9"/>
      <c r="J697" s="11"/>
      <c r="K697" s="49">
        <v>45119</v>
      </c>
    </row>
    <row r="698" spans="1:11" x14ac:dyDescent="0.25">
      <c r="A698" s="40"/>
      <c r="B698" s="58" t="s">
        <v>72</v>
      </c>
      <c r="C698" s="13"/>
      <c r="D698" s="39"/>
      <c r="E698" s="9"/>
      <c r="F698" s="20"/>
      <c r="G698" s="13"/>
      <c r="H698" s="39">
        <v>2</v>
      </c>
      <c r="I698" s="9"/>
      <c r="J698" s="11"/>
      <c r="K698" s="20" t="s">
        <v>468</v>
      </c>
    </row>
    <row r="699" spans="1:11" x14ac:dyDescent="0.25">
      <c r="A699" s="40"/>
      <c r="B699" s="58" t="s">
        <v>49</v>
      </c>
      <c r="C699" s="13"/>
      <c r="D699" s="39"/>
      <c r="E699" s="9"/>
      <c r="F699" s="20"/>
      <c r="G699" s="13"/>
      <c r="H699" s="39">
        <v>1</v>
      </c>
      <c r="I699" s="9"/>
      <c r="J699" s="11"/>
      <c r="K699" s="49">
        <v>45136</v>
      </c>
    </row>
    <row r="700" spans="1:11" x14ac:dyDescent="0.25">
      <c r="A700" s="40">
        <f>EDATE(A697,1)</f>
        <v>44774</v>
      </c>
      <c r="B700" s="20"/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25">
      <c r="A701" s="40">
        <f t="shared" si="24"/>
        <v>44805</v>
      </c>
      <c r="B701" s="20" t="s">
        <v>49</v>
      </c>
      <c r="C701" s="13">
        <v>1.25</v>
      </c>
      <c r="D701" s="39"/>
      <c r="E701" s="9"/>
      <c r="F701" s="20"/>
      <c r="G701" s="42">
        <f>IF(ISBLANK(Table1[[#This Row],[EARNED]]),"",Table1[[#This Row],[EARNED]])</f>
        <v>1.25</v>
      </c>
      <c r="H701" s="39">
        <v>1</v>
      </c>
      <c r="I701" s="9"/>
      <c r="J701" s="11"/>
      <c r="K701" s="49">
        <v>45188</v>
      </c>
    </row>
    <row r="702" spans="1:11" x14ac:dyDescent="0.25">
      <c r="A702" s="40"/>
      <c r="B702" s="58" t="s">
        <v>72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469</v>
      </c>
    </row>
    <row r="703" spans="1:11" x14ac:dyDescent="0.25">
      <c r="A703" s="40"/>
      <c r="B703" s="58" t="s">
        <v>73</v>
      </c>
      <c r="C703" s="13"/>
      <c r="D703" s="39">
        <v>2</v>
      </c>
      <c r="E703" s="9"/>
      <c r="F703" s="20"/>
      <c r="G703" s="13"/>
      <c r="H703" s="39"/>
      <c r="I703" s="9"/>
      <c r="J703" s="11"/>
      <c r="K703" s="20" t="s">
        <v>470</v>
      </c>
    </row>
    <row r="704" spans="1:11" x14ac:dyDescent="0.25">
      <c r="A704" s="40">
        <f>EDATE(A701,1)</f>
        <v>44835</v>
      </c>
      <c r="B704" s="20" t="s">
        <v>55</v>
      </c>
      <c r="C704" s="13">
        <v>1.25</v>
      </c>
      <c r="D704" s="39"/>
      <c r="E704" s="9"/>
      <c r="F704" s="20"/>
      <c r="G704" s="42">
        <f>IF(ISBLANK(Table1[[#This Row],[EARNED]]),"",Table1[[#This Row],[EARNED]])</f>
        <v>1.25</v>
      </c>
      <c r="H704" s="39">
        <v>4</v>
      </c>
      <c r="I704" s="9"/>
      <c r="J704" s="11"/>
      <c r="K704" s="52" t="s">
        <v>471</v>
      </c>
    </row>
    <row r="705" spans="1:11" x14ac:dyDescent="0.25">
      <c r="A705" s="40"/>
      <c r="B705" s="15"/>
      <c r="C705" s="13"/>
      <c r="D705" s="13"/>
      <c r="E705" s="39"/>
      <c r="F705" s="15"/>
      <c r="G705" s="42"/>
      <c r="H705" s="43"/>
      <c r="I705" s="54"/>
      <c r="J705" s="12"/>
      <c r="K705" s="15"/>
    </row>
    <row r="706" spans="1:11" x14ac:dyDescent="0.25">
      <c r="A706" s="40"/>
      <c r="B706" s="58"/>
      <c r="C706" s="13"/>
      <c r="D706" s="39"/>
      <c r="E706" s="9"/>
      <c r="F706" s="20"/>
      <c r="G706" s="42"/>
      <c r="H706" s="39"/>
      <c r="I706" s="9"/>
      <c r="J706" s="11"/>
      <c r="K706" s="20"/>
    </row>
    <row r="707" spans="1:11" x14ac:dyDescent="0.25">
      <c r="A707" s="40"/>
      <c r="B707" s="58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58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58"/>
      <c r="C709" s="39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58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0"/>
      <c r="B711" s="58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0"/>
      <c r="B712" s="58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0"/>
      <c r="B713" s="58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58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0"/>
      <c r="B715" s="58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0"/>
      <c r="B716" s="58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1"/>
      <c r="B717" s="10"/>
      <c r="C717" s="42"/>
      <c r="D717" s="43"/>
      <c r="E717" s="54"/>
      <c r="F717" s="15"/>
      <c r="G717" s="42"/>
      <c r="H717" s="43"/>
      <c r="I717" s="54"/>
      <c r="J717" s="12"/>
      <c r="K71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0.52900000000000003</v>
      </c>
      <c r="B3" s="11">
        <v>0.52900000000000003</v>
      </c>
      <c r="D3">
        <v>3</v>
      </c>
      <c r="E3">
        <v>3</v>
      </c>
      <c r="F3">
        <v>33</v>
      </c>
      <c r="G3" s="47">
        <f>SUMIFS(F7:F14,E7:E14,E3)+SUMIFS(D7:D66,C7:C66,F3)+D3</f>
        <v>3.444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2023-03-24T07:41:00Z</dcterms:modified>
</cp:coreProperties>
</file>