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687F7158-2969-4E86-9966-06A90B0499B6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69" i="1"/>
  <c r="G56" i="1"/>
  <c r="G43" i="1"/>
  <c r="G30" i="1"/>
  <c r="G17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134" i="1"/>
  <c r="G121" i="1"/>
  <c r="G108" i="1"/>
  <c r="G95" i="1"/>
  <c r="G3" i="3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10" i="1"/>
  <c r="G89" i="1"/>
  <c r="G90" i="1"/>
  <c r="G91" i="1"/>
  <c r="G92" i="1"/>
  <c r="G93" i="1"/>
  <c r="G94" i="1"/>
  <c r="J4" i="3"/>
  <c r="E9" i="1"/>
  <c r="A7" i="3" s="1"/>
  <c r="G9" i="1"/>
  <c r="K3" i="3" l="1"/>
  <c r="L3" i="3" s="1"/>
  <c r="I9" i="1"/>
</calcChain>
</file>

<file path=xl/sharedStrings.xml><?xml version="1.0" encoding="utf-8"?>
<sst xmlns="http://schemas.openxmlformats.org/spreadsheetml/2006/main" count="77" uniqueCount="65">
  <si>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</si>
  <si>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</si>
  <si>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</si>
  <si>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</si>
  <si>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</si>
  <si>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</si>
  <si>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</si>
  <si>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</si>
  <si>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</si>
  <si>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</si>
  <si>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</si>
  <si>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</si>
  <si>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</si>
  <si>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</si>
  <si>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</si>
  <si>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</si>
  <si>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</si>
  <si>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</si>
  <si>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</si>
  <si>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</si>
  <si>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</si>
  <si>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</si>
  <si>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</si>
  <si>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</si>
  <si>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</si>
  <si>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</si>
  <si>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</si>
  <si>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</si>
  <si>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</si>
  <si>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</si>
  <si>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</si>
  <si>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</si>
  <si>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</si>
  <si>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</si>
  <si>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</si>
  <si>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</si>
  <si>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</si>
  <si>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</si>
  <si>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</si>
  <si>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</si>
  <si>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</si>
  <si>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</si>
  <si>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AGNES D</t>
  </si>
  <si>
    <t>CO-TERMINUS</t>
  </si>
  <si>
    <t>2019</t>
  </si>
  <si>
    <t>2020</t>
  </si>
  <si>
    <t>FL(5-0-0)</t>
  </si>
  <si>
    <t>2023</t>
  </si>
  <si>
    <t>2021</t>
  </si>
  <si>
    <t>2022</t>
  </si>
  <si>
    <t>VL(2-0-0)</t>
  </si>
  <si>
    <t>BANGKOK THAILAND 3/10,12</t>
  </si>
  <si>
    <t>2013</t>
  </si>
  <si>
    <t>VICE MAYOR</t>
  </si>
  <si>
    <t>VMO</t>
  </si>
  <si>
    <t>2014</t>
  </si>
  <si>
    <t>2015</t>
  </si>
  <si>
    <t>2016</t>
  </si>
  <si>
    <t>2017</t>
  </si>
  <si>
    <t>2018</t>
  </si>
  <si>
    <t>END OF TERM</t>
  </si>
  <si>
    <t>ELECTED AS MAYOR</t>
  </si>
  <si>
    <t>TOTAL LEAVE BALANCE</t>
  </si>
  <si>
    <t>VL(3-0-0)</t>
  </si>
  <si>
    <t>SINGAPORE 7/11-13/2023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</si>
</sst>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21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212"/>
  <sheetViews>
    <sheetView tabSelected="1" zoomScaleNormal="100" workbookViewId="0">
      <pane ySplit="3576" topLeftCell="A130" activePane="bottomLeft"/>
      <selection activeCell="B5" sqref="B5"/>
      <selection pane="bottomLeft" activeCell="B142" sqref="B14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53</v>
      </c>
      <c r="C3" s="50"/>
      <c r="D3" s="22" t="s">
        <v>13</v>
      </c>
      <c r="F3" s="56">
        <v>41456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54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150</v>
      </c>
      <c r="J9" s="11"/>
      <c r="K9" s="20"/>
    </row>
    <row r="10" spans="1:11" x14ac:dyDescent="0.3">
      <c r="A10" s="48" t="s">
        <v>52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60">
        <v>41486</v>
      </c>
      <c r="B11" s="61" t="s">
        <v>61</v>
      </c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3">
      <c r="A12" s="60">
        <v>41517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60">
        <v>41547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60">
        <v>41578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60">
        <v>41608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60">
        <v>41639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8" t="s">
        <v>55</v>
      </c>
      <c r="B17" s="20"/>
      <c r="C17" s="13"/>
      <c r="D17" s="39"/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3">
      <c r="A18" s="60">
        <v>41670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60">
        <v>41698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60">
        <v>41729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60">
        <v>41759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60">
        <v>41790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60">
        <v>41820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60">
        <v>41851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60">
        <v>41882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3">
      <c r="A26" s="60">
        <v>41912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3">
      <c r="A27" s="60">
        <v>41943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60">
        <v>41973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60">
        <v>42004</v>
      </c>
      <c r="B29" s="20" t="s">
        <v>46</v>
      </c>
      <c r="C29" s="13">
        <v>1.25</v>
      </c>
      <c r="D29" s="39">
        <v>5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48" t="s">
        <v>56</v>
      </c>
      <c r="B30" s="20"/>
      <c r="C30" s="13"/>
      <c r="D30" s="39"/>
      <c r="E30" s="34"/>
      <c r="F30" s="20"/>
      <c r="G30" s="13" t="str">
        <f>IF(ISBLANK(Table1[[#This Row],[EARNED]]),"",Table1[[#This Row],[EARNED]])</f>
        <v/>
      </c>
      <c r="H30" s="39"/>
      <c r="I30" s="34"/>
      <c r="J30" s="11"/>
      <c r="K30" s="20"/>
    </row>
    <row r="31" spans="1:11" x14ac:dyDescent="0.3">
      <c r="A31" s="60">
        <v>42035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60">
        <v>42063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3">
      <c r="A33" s="60">
        <v>42094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3">
      <c r="A34" s="60">
        <v>42124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3">
      <c r="A35" s="60">
        <v>42155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3">
      <c r="A36" s="60">
        <v>42185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3">
      <c r="A37" s="60">
        <v>42216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3">
      <c r="A38" s="60">
        <v>42247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3">
      <c r="A39" s="60">
        <v>42277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3">
      <c r="A40" s="60">
        <v>42308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60">
        <v>42338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3">
      <c r="A42" s="60">
        <v>42369</v>
      </c>
      <c r="B42" s="20" t="s">
        <v>46</v>
      </c>
      <c r="C42" s="13">
        <v>1.25</v>
      </c>
      <c r="D42" s="39">
        <v>5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48" t="s">
        <v>57</v>
      </c>
      <c r="B43" s="20"/>
      <c r="C43" s="13"/>
      <c r="D43" s="39"/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20"/>
    </row>
    <row r="44" spans="1:11" x14ac:dyDescent="0.3">
      <c r="A44" s="60">
        <v>42400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60">
        <v>42429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3">
      <c r="A46" s="60">
        <v>42460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3">
      <c r="A47" s="60">
        <v>42490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60">
        <v>42521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60">
        <v>42551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60">
        <v>42582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60">
        <v>42613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3">
      <c r="A52" s="60">
        <v>42643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3">
      <c r="A53" s="60">
        <v>42674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60">
        <v>42704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60">
        <v>42735</v>
      </c>
      <c r="B55" s="20" t="s">
        <v>46</v>
      </c>
      <c r="C55" s="13">
        <v>1.25</v>
      </c>
      <c r="D55" s="39">
        <v>5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8" t="s">
        <v>58</v>
      </c>
      <c r="B56" s="20"/>
      <c r="C56" s="13"/>
      <c r="D56" s="39"/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3">
      <c r="A57" s="60">
        <v>42766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60">
        <v>42794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60">
        <v>42825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60">
        <v>42855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3">
      <c r="A61" s="60">
        <v>42886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3">
      <c r="A62" s="60">
        <v>42916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3">
      <c r="A63" s="60">
        <v>42947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3">
      <c r="A64" s="60">
        <v>42978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3">
      <c r="A65" s="60">
        <v>43008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3">
      <c r="A66" s="60">
        <v>43039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60">
        <v>43069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60">
        <v>43100</v>
      </c>
      <c r="B68" s="20" t="s">
        <v>46</v>
      </c>
      <c r="C68" s="13">
        <v>1.25</v>
      </c>
      <c r="D68" s="39">
        <v>5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8" t="s">
        <v>59</v>
      </c>
      <c r="B69" s="20"/>
      <c r="C69" s="13"/>
      <c r="D69" s="39"/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20"/>
    </row>
    <row r="70" spans="1:11" x14ac:dyDescent="0.3">
      <c r="A70" s="60">
        <v>43131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60">
        <v>43159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60">
        <v>43190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3">
      <c r="A73" s="60">
        <v>43220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60">
        <v>43251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60">
        <v>43281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60">
        <v>43312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60">
        <v>43343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60">
        <v>43373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60">
        <v>43404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3">
      <c r="A80" s="60">
        <v>43434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60">
        <v>43465</v>
      </c>
      <c r="B81" s="20" t="s">
        <v>46</v>
      </c>
      <c r="C81" s="13">
        <v>1.25</v>
      </c>
      <c r="D81" s="39">
        <v>5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3">
      <c r="A82" s="48" t="s">
        <v>44</v>
      </c>
      <c r="B82" s="20"/>
      <c r="C82" s="13"/>
      <c r="D82" s="39"/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3">
      <c r="A83" s="60">
        <v>43496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3">
      <c r="A84" s="60">
        <v>43524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3">
      <c r="A85" s="60">
        <v>43555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60">
        <v>43585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60">
        <v>43616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60">
        <v>43646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3">
      <c r="A89" s="40">
        <v>43647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43678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43709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43739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43770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43800</v>
      </c>
      <c r="B94" s="15" t="s">
        <v>46</v>
      </c>
      <c r="C94" s="13">
        <v>1.25</v>
      </c>
      <c r="D94" s="43">
        <v>5</v>
      </c>
      <c r="E94" s="9"/>
      <c r="F94" s="15"/>
      <c r="G94" s="42">
        <f>IF(ISBLANK(Table1[[#This Row],[EARNED]]),"",Table1[[#This Row],[EARNED]])</f>
        <v>1.25</v>
      </c>
      <c r="H94" s="43"/>
      <c r="I94" s="9"/>
      <c r="J94" s="12"/>
      <c r="K94" s="15"/>
    </row>
    <row r="95" spans="1:11" x14ac:dyDescent="0.3">
      <c r="A95" s="48" t="s">
        <v>45</v>
      </c>
      <c r="B95" s="15"/>
      <c r="C95" s="13"/>
      <c r="D95" s="43"/>
      <c r="E95" s="9"/>
      <c r="F95" s="15"/>
      <c r="G95" s="42" t="str">
        <f>IF(ISBLANK(Table1[[#This Row],[EARNED]]),"",Table1[[#This Row],[EARNED]])</f>
        <v/>
      </c>
      <c r="H95" s="43"/>
      <c r="I95" s="9"/>
      <c r="J95" s="12"/>
      <c r="K95" s="15"/>
    </row>
    <row r="96" spans="1:11" x14ac:dyDescent="0.3">
      <c r="A96" s="40">
        <v>43831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43862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43891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43922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43952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43983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44013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44044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44075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44105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44136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44166</v>
      </c>
      <c r="B107" s="20" t="s">
        <v>46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8" t="s">
        <v>48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44227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44255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44286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44316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44347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44377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44408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44439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44469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44500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44530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44561</v>
      </c>
      <c r="B120" s="20" t="s">
        <v>46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8" t="s">
        <v>49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44592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44620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44651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44681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44712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44742</v>
      </c>
      <c r="B127" s="20" t="s">
        <v>60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44773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44804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44834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44865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44895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44926</v>
      </c>
      <c r="B133" s="20" t="s">
        <v>46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8" t="s">
        <v>47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44927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44958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44986</v>
      </c>
      <c r="B137" s="20" t="s">
        <v>50</v>
      </c>
      <c r="C137" s="13">
        <v>1.25</v>
      </c>
      <c r="D137" s="39">
        <v>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51</v>
      </c>
    </row>
    <row r="138" spans="1:11" x14ac:dyDescent="0.3">
      <c r="A138" s="40">
        <v>45017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45047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45078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45108</v>
      </c>
      <c r="B141" s="20" t="s">
        <v>63</v>
      </c>
      <c r="C141" s="13"/>
      <c r="D141" s="39">
        <v>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64</v>
      </c>
    </row>
    <row r="142" spans="1:11" x14ac:dyDescent="0.3">
      <c r="A142" s="40">
        <v>45139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45170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45200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45231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45261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45292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45323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45352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45383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45413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45444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45474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45505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45536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45566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45597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45627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45658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45689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1"/>
      <c r="B212" s="15"/>
      <c r="C212" s="42"/>
      <c r="D212" s="43"/>
      <c r="E212" s="9"/>
      <c r="F212" s="15"/>
      <c r="G212" s="42" t="str">
        <f>IF(ISBLANK(Table1[[#This Row],[EARNED]]),"",Table1[[#This Row],[EARNED]])</f>
        <v/>
      </c>
      <c r="H212" s="43"/>
      <c r="I212" s="9"/>
      <c r="J212" s="12"/>
      <c r="K2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12" sqref="A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62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A7" s="9">
        <f>SUM(Sheet1!E9,Sheet1!I9)</f>
        <v>250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2023-07-03T06:25:40Z</dcterms:modified>
</cp:coreProperties>
</file>