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6" i="1"/>
  <c r="G45" i="1"/>
  <c r="G42" i="1"/>
  <c r="G41" i="1"/>
  <c r="G39" i="1"/>
  <c r="G36" i="1"/>
  <c r="G35" i="1"/>
  <c r="G29" i="1"/>
  <c r="G27" i="1"/>
  <c r="G26" i="1"/>
  <c r="G23" i="1"/>
  <c r="G21" i="1"/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4" i="1"/>
  <c r="G25" i="1"/>
  <c r="G28" i="1"/>
  <c r="G30" i="1"/>
  <c r="G31" i="1"/>
  <c r="G32" i="1"/>
  <c r="G33" i="1"/>
  <c r="G34" i="1"/>
  <c r="G37" i="1"/>
  <c r="G38" i="1"/>
  <c r="G40" i="1"/>
  <c r="G43" i="1"/>
  <c r="G44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<sst xmlns="http://schemas.openxmlformats.org/spreadsheetml/2006/main" count="154" uniqueCount="96">
  <si>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</si>
  <si>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</si>
  <si>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</si>
  <si>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</si>
  <si>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</si>
  <si>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</si>
  <si>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</si>
  <si>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</si>
  <si>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</si>
  <si>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</si>
  <si>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</si>
  <si>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</si>
  <si>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</si>
  <si>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</si>
  <si>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</si>
  <si>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</si>
  <si>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</si>
  <si>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</si>
  <si>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</si>
  <si>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</si>
  <si>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</si>
  <si>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</si>
  <si>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</si>
  <si>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</si>
  <si>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</si>
  <si>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</si>
  <si>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</si>
  <si>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</si>
  <si>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</si>
  <si>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</si>
  <si>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</si>
  <si>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</si>
  <si>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</si>
  <si>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</si>
  <si>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</si>
  <si>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</si>
  <si>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</si>
  <si>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</si>
  <si>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</si>
  <si>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</si>
  <si>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</si>
  <si>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</si>
  <si>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</si>
  <si>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</si>
  <si>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</si>
  <si>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</si>
  <si>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</si>
  <si>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</si>
  <si>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</si>
  <si>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</si>
  <si>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CAGUITLA, ELSA</t>
  </si>
  <si>
    <t>VL(5-0-0)</t>
  </si>
  <si>
    <t>SL(1-0-0)</t>
  </si>
  <si>
    <t>2/7-11/2018</t>
  </si>
  <si>
    <t>SP(1-0-0)</t>
  </si>
  <si>
    <t>SL(2-0-0)</t>
  </si>
  <si>
    <t>3/12,13/2018</t>
  </si>
  <si>
    <t>PICNIC GROOVE</t>
  </si>
  <si>
    <t>UT(0-0-11)</t>
  </si>
  <si>
    <t>UT(1-0-11)</t>
  </si>
  <si>
    <t>UT(0-0-33)</t>
  </si>
  <si>
    <t>UT(0-7-13)</t>
  </si>
  <si>
    <t>9/8,9/2018</t>
  </si>
  <si>
    <t>UT(2-1-50)</t>
  </si>
  <si>
    <t>SL(3-0-0)</t>
  </si>
  <si>
    <t>10/27,30,31/2018</t>
  </si>
  <si>
    <t>UT(0-4-10)</t>
  </si>
  <si>
    <t>UT(0-3-56)</t>
  </si>
  <si>
    <t>UT(0-6-7)</t>
  </si>
  <si>
    <t>2/26,27/2019</t>
  </si>
  <si>
    <t>SP(2-0-0)</t>
  </si>
  <si>
    <t>3/25,26/2019</t>
  </si>
  <si>
    <t>9/14,20/2019</t>
  </si>
  <si>
    <t>10/10-12/2019</t>
  </si>
  <si>
    <t>1/14,15/2020</t>
  </si>
  <si>
    <t>7/113-15/2020</t>
  </si>
  <si>
    <t>7/23-29/2020</t>
  </si>
  <si>
    <t>9/7-11/2020</t>
  </si>
  <si>
    <t>8/25,26/2020</t>
  </si>
  <si>
    <t>8/11-15/2021</t>
  </si>
  <si>
    <t>VL(4-0-0)</t>
  </si>
  <si>
    <t>12/1,4,5,8/2021</t>
  </si>
  <si>
    <t>SL(6-0-0)</t>
  </si>
  <si>
    <t>1/6,9,10-13/2022</t>
  </si>
  <si>
    <t>SL(8-0-0)</t>
  </si>
  <si>
    <t>SL(9-0-0)</t>
  </si>
  <si>
    <t>9/5-9,12-14/2022</t>
  </si>
  <si>
    <t>9/15,16,19-23,26,27/2022</t>
  </si>
  <si>
    <t>VL(7-0-0)</t>
  </si>
  <si>
    <t>2/1,4,5,9-12/2023</t>
  </si>
  <si>
    <t>PICNIC GROVE</t>
  </si>
  <si>
    <t>SL(4-0-0)</t>
  </si>
  <si>
    <t>7/18-21/2023</t>
  </si>
  <si>
    <t>VL(8-0-0)</t>
  </si>
  <si>
    <t>9/5-8,12-15/2023</t>
  </si>
  <si>
    <t>10/3-6,10-12/2023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</si>
</sst>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zoomScale="120" zoomScaleNormal="120" workbookViewId="0">
      <pane ySplit="4425" topLeftCell="A70" activePane="bottomLeft"/>
      <selection activeCell="F5" sqref="F5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90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0"/>
  <sheetViews>
    <sheetView tabSelected="1" zoomScale="120" zoomScaleNormal="120" workbookViewId="0">
      <pane ySplit="4425" topLeftCell="A43" activePane="bottomLeft"/>
      <selection activeCell="F5" sqref="F5"/>
      <selection pane="bottomLeft" activeCell="F54" sqref="F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CAGUITLA, ELSA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">
        <v>57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0.31700000000000017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0.72500000000000142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43137</v>
      </c>
    </row>
    <row r="13" spans="1:11" x14ac:dyDescent="0.25">
      <c r="A13" s="40"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43183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43149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 t="s">
        <v>58</v>
      </c>
      <c r="C16" s="42"/>
      <c r="D16" s="43">
        <v>2.3000000000000007E-2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1">
        <v>43221</v>
      </c>
      <c r="B17" s="20" t="s">
        <v>59</v>
      </c>
      <c r="C17" s="13"/>
      <c r="D17" s="39">
        <v>1.0229999999999999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>
        <v>43252</v>
      </c>
      <c r="B18" s="20" t="s">
        <v>60</v>
      </c>
      <c r="C18" s="13"/>
      <c r="D18" s="39">
        <v>6.9000000000000006E-2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1">
        <v>43282</v>
      </c>
      <c r="B19" s="20" t="s">
        <v>61</v>
      </c>
      <c r="C19" s="13"/>
      <c r="D19" s="39">
        <v>0.90200000000000002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1">
        <v>43344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1"/>
      <c r="B21" s="20" t="s">
        <v>63</v>
      </c>
      <c r="C21" s="13"/>
      <c r="D21" s="39">
        <v>2.2290000000000001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1">
        <v>43374</v>
      </c>
      <c r="B22" s="20" t="s">
        <v>64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25">
      <c r="A23" s="40"/>
      <c r="B23" s="20" t="s">
        <v>66</v>
      </c>
      <c r="C23" s="13"/>
      <c r="D23" s="39">
        <v>0.52100000000000002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v>43405</v>
      </c>
      <c r="B24" s="20" t="s">
        <v>67</v>
      </c>
      <c r="C24" s="13"/>
      <c r="D24" s="39">
        <v>0.49199999999999999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1">
        <v>43435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43439</v>
      </c>
    </row>
    <row r="26" spans="1:11" x14ac:dyDescent="0.25">
      <c r="A26" s="41"/>
      <c r="B26" s="20" t="s">
        <v>68</v>
      </c>
      <c r="C26" s="13"/>
      <c r="D26" s="39">
        <v>0.76500000000000001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/>
    </row>
    <row r="27" spans="1:11" x14ac:dyDescent="0.25">
      <c r="A27" s="50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/>
    </row>
    <row r="28" spans="1:11" x14ac:dyDescent="0.25">
      <c r="A28" s="41">
        <v>43497</v>
      </c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43502</v>
      </c>
    </row>
    <row r="29" spans="1:11" x14ac:dyDescent="0.25">
      <c r="A29" s="41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1">
        <v>43525</v>
      </c>
      <c r="B30" s="20" t="s">
        <v>70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1">
        <v>43678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43684</v>
      </c>
    </row>
    <row r="32" spans="1:11" x14ac:dyDescent="0.25">
      <c r="A32" s="41">
        <v>43709</v>
      </c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72</v>
      </c>
    </row>
    <row r="33" spans="1:11" x14ac:dyDescent="0.25">
      <c r="A33" s="41">
        <v>43739</v>
      </c>
      <c r="B33" s="20" t="s">
        <v>64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73</v>
      </c>
    </row>
    <row r="34" spans="1:11" x14ac:dyDescent="0.25">
      <c r="A34" s="41">
        <v>43800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43804</v>
      </c>
    </row>
    <row r="35" spans="1:11" x14ac:dyDescent="0.25">
      <c r="A35" s="41"/>
      <c r="B35" s="20" t="s">
        <v>49</v>
      </c>
      <c r="C35" s="13"/>
      <c r="D35" s="39">
        <v>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50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1">
        <v>43831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74</v>
      </c>
    </row>
    <row r="38" spans="1:11" x14ac:dyDescent="0.25">
      <c r="A38" s="41">
        <v>44013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25">
      <c r="A39" s="41"/>
      <c r="B39" s="20" t="s">
        <v>51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76</v>
      </c>
    </row>
    <row r="40" spans="1:11" x14ac:dyDescent="0.25">
      <c r="A40" s="41">
        <v>44075</v>
      </c>
      <c r="B40" s="20" t="s">
        <v>51</v>
      </c>
      <c r="C40" s="13"/>
      <c r="D40" s="39">
        <v>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77</v>
      </c>
    </row>
    <row r="41" spans="1:11" x14ac:dyDescent="0.25">
      <c r="A41" s="41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78</v>
      </c>
    </row>
    <row r="42" spans="1:11" x14ac:dyDescent="0.25">
      <c r="A42" s="50" t="s">
        <v>45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1">
        <v>44409</v>
      </c>
      <c r="B43" s="20" t="s">
        <v>51</v>
      </c>
      <c r="C43" s="13"/>
      <c r="D43" s="39">
        <v>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79</v>
      </c>
    </row>
    <row r="44" spans="1:11" x14ac:dyDescent="0.25">
      <c r="A44" s="41">
        <v>44501</v>
      </c>
      <c r="B44" s="20" t="s">
        <v>64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/>
    </row>
    <row r="45" spans="1:11" x14ac:dyDescent="0.25">
      <c r="A45" s="41"/>
      <c r="B45" s="20" t="s">
        <v>80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50" t="s">
        <v>46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1">
        <v>44562</v>
      </c>
      <c r="B47" s="20" t="s">
        <v>82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6</v>
      </c>
      <c r="I47" s="9"/>
      <c r="J47" s="11"/>
      <c r="K47" s="20" t="s">
        <v>83</v>
      </c>
    </row>
    <row r="48" spans="1:11" x14ac:dyDescent="0.25">
      <c r="A48" s="41">
        <v>44805</v>
      </c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8</v>
      </c>
      <c r="I48" s="9"/>
      <c r="J48" s="11"/>
      <c r="K48" s="20" t="s">
        <v>86</v>
      </c>
    </row>
    <row r="49" spans="1:11" x14ac:dyDescent="0.25">
      <c r="A49" s="41"/>
      <c r="B49" s="20" t="s">
        <v>85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9</v>
      </c>
      <c r="I49" s="9"/>
      <c r="J49" s="11"/>
      <c r="K49" s="20" t="s">
        <v>87</v>
      </c>
    </row>
    <row r="50" spans="1:11" x14ac:dyDescent="0.25">
      <c r="A50" s="50" t="s">
        <v>47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1">
        <v>44927</v>
      </c>
      <c r="B51" s="20" t="s">
        <v>88</v>
      </c>
      <c r="C51" s="13"/>
      <c r="D51" s="39">
        <v>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89</v>
      </c>
    </row>
    <row r="52" spans="1:11" x14ac:dyDescent="0.25">
      <c r="A52" s="41">
        <v>45132</v>
      </c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92</v>
      </c>
    </row>
    <row r="53" spans="1:11" x14ac:dyDescent="0.25">
      <c r="A53" s="41">
        <v>45139</v>
      </c>
      <c r="B53" s="20" t="s">
        <v>93</v>
      </c>
      <c r="C53" s="13"/>
      <c r="D53" s="39">
        <v>8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94</v>
      </c>
    </row>
    <row r="54" spans="1:11" x14ac:dyDescent="0.25">
      <c r="A54" s="41"/>
      <c r="B54" s="20" t="s">
        <v>88</v>
      </c>
      <c r="C54" s="13"/>
      <c r="D54" s="39">
        <v>7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95</v>
      </c>
    </row>
    <row r="55" spans="1:11" x14ac:dyDescent="0.25">
      <c r="A55" s="41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1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1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1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1"/>
      <c r="B110" s="15"/>
      <c r="C110" s="42"/>
      <c r="D110" s="43"/>
      <c r="E110" s="9"/>
      <c r="F110" s="15"/>
      <c r="G110" s="42" t="str">
        <f>IF(ISBLANK(Table1[[#This Row],[EARNED]]),"",Table1[[#This Row],[EARNED]])</f>
        <v/>
      </c>
      <c r="H110" s="43"/>
      <c r="I110" s="9"/>
      <c r="J110" s="12"/>
      <c r="K1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57.341000000000001</v>
      </c>
      <c r="B3" s="11">
        <v>55.725000000000001</v>
      </c>
      <c r="D3"/>
      <c r="E3">
        <v>6</v>
      </c>
      <c r="F3">
        <v>7</v>
      </c>
      <c r="G3" s="47">
        <f>SUMIFS(F7:F14,E7:E14,E3)+SUMIFS(D7:D66,C7:C66,F3)+D3</f>
        <v>0.76500000000000001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2023-08-07T02:57:04Z</dcterms:modified>
</cp:coreProperties>
</file>