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4" l="1"/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<sst xmlns="http://schemas.openxmlformats.org/spreadsheetml/2006/main" count="164" uniqueCount="92">
  <si>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</si>
  <si>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</si>
  <si>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</si>
  <si>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</si>
  <si>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</si>
  <si>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</si>
  <si>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</si>
  <si>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</si>
  <si>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</si>
  <si>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</si>
  <si>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</si>
  <si>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</si>
  <si>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</si>
  <si>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</si>
  <si>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</si>
  <si>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</si>
  <si>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</si>
  <si>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</si>
  <si>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</si>
  <si>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</si>
  <si>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</si>
  <si>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</si>
  <si>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</si>
  <si>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</si>
  <si>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</si>
  <si>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</si>
  <si>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</si>
  <si>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</si>
  <si>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</si>
  <si>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</si>
  <si>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</si>
  <si>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</si>
  <si>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</si>
  <si>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</si>
  <si>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</si>
  <si>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</si>
  <si>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</si>
  <si>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</si>
  <si>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</si>
  <si>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</si>
  <si>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</si>
  <si>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</si>
  <si>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</si>
  <si>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</si>
  <si>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</si>
  <si>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</si>
  <si>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</si>
  <si>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</si>
  <si>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</si>
  <si>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</si>
  <si>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</si>
  <si>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</si>
  <si>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</si>
  <si>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</si>
  <si>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</si>
  <si>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</si>
  <si>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</si>
  <si>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</si>
  <si>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</si>
  <si>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</si>
  <si>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</si>
  <si>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</si>
  <si>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</si>
  <si>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</si>
  <si>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</si>
  <si>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</si>
  <si>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</si>
  <si>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</si>
  <si>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</si>
  <si>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</si>
  <si>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</si>
  <si>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</si>
  <si>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</si>
  <si>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</si>
  <si>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</si>
  <si>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</si>
  <si>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</si>
  <si>
    <t>5/2-4/2023</t>
  </si>
  <si>
    <t>5/8,9/2023</t>
  </si>
  <si>
    <t>HOUSING</t>
  </si>
  <si>
    <t>5/17-19/2023</t>
  </si>
  <si>
    <t>05/31/2023, 06/1/2023</t>
  </si>
  <si>
    <t>05/24-26/2023</t>
  </si>
  <si>
    <t>06/6-8/2023</t>
  </si>
  <si>
    <t>6/15,16/2023</t>
  </si>
  <si>
    <t>6/20,22/2023</t>
  </si>
  <si>
    <t>7/3,5,7/2023</t>
  </si>
  <si>
    <t>6/29,30/2023</t>
  </si>
  <si>
    <t>7/10,12,13/2023</t>
  </si>
  <si>
    <t>7/20,21/2023</t>
  </si>
  <si>
    <t>7/25-27/2023</t>
  </si>
  <si>
    <t>8/1,3/2023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</si>
</sst>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32" displayName="Table132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SUM(Table132[EARNED])-SUM(Table132[Absence Undertime W/ Pay])+#REF!</calculatedColumnFormula>
    </tableColumn>
    <tableColumn id="6" name="Absence Undertime W/O Pay" dataDxfId="20"/>
    <tableColumn id="7" name="EARNED " dataDxfId="19">
      <calculatedColumnFormula>IF(ISBLANK(Table132[[#This Row],[EARNED]]),"",Table132[[#This Row],[EARNED]])</calculatedColumnFormula>
    </tableColumn>
    <tableColumn id="8" name="Absence Undertime  W/ Pay" dataDxfId="18"/>
    <tableColumn id="9" name="BALANCE " dataDxfId="17">
      <calculatedColumnFormula>SUM(Table132[[EARNED ]])-SUM(Table132[Absence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73" activePane="bottomLeft"/>
      <selection activeCell="I10" sqref="I10"/>
      <selection pane="bottomLeft" activeCell="C83" sqref="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SUM(Table132[EARNED])-SUM(Table132[Absence Undertime W/ Pay])</f>
        <v>58.75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83.75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25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25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25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25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25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25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25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25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25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25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25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25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25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25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25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25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25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25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25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25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25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25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25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25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25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25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25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25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25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25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25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25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25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25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25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25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25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25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25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25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>
        <v>1.25</v>
      </c>
      <c r="D80" s="12"/>
      <c r="E80" s="9"/>
      <c r="F80" s="12"/>
      <c r="G80" s="14">
        <f>IF(ISBLANK(Table132[[#This Row],[EARNED]]),"",Table132[[#This Row],[EARNED]])</f>
        <v>1.25</v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>
        <v>1.25</v>
      </c>
      <c r="D81" s="12"/>
      <c r="E81" s="9"/>
      <c r="F81" s="12"/>
      <c r="G81" s="14">
        <f>IF(ISBLANK(Table132[[#This Row],[EARNED]]),"",Table132[[#This Row],[EARNED]])</f>
        <v>1.25</v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>
        <v>1.25</v>
      </c>
      <c r="D82" s="12"/>
      <c r="E82" s="9"/>
      <c r="F82" s="12"/>
      <c r="G82" s="14">
        <f>IF(ISBLANK(Table132[[#This Row],[EARNED]]),"",Table132[[#This Row],[EARNED]])</f>
        <v>1.25</v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>
        <v>1.25</v>
      </c>
      <c r="D83" s="12"/>
      <c r="E83" s="9"/>
      <c r="F83" s="12"/>
      <c r="G83" s="14">
        <f>IF(ISBLANK(Table132[[#This Row],[EARNED]]),"",Table132[[#This Row],[EARNED]])</f>
        <v>1.25</v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IF(ISBLANK(Table132[[#This Row],[EARNED]]),"",Table132[[#This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IF(ISBLANK(Table132[[#This Row],[EARNED]]),"",Table132[[#This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25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25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25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25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25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25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37" activePane="bottomLeft"/>
      <selection activeCell="F4" sqref="F4:G4"/>
      <selection pane="bottomLeft" activeCell="I50" sqref="I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 t="s">
        <v>79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42.09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4.9500000000000028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25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25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25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25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25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25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25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25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25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25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25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25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25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25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25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25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25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25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25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25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25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25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25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25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25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25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25">
      <c r="A37" s="24">
        <v>45047</v>
      </c>
      <c r="B37" s="12" t="s">
        <v>44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2">
        <v>3</v>
      </c>
      <c r="I37" s="9"/>
      <c r="J37" s="12"/>
      <c r="K37" s="21" t="s">
        <v>77</v>
      </c>
    </row>
    <row r="38" spans="1:11" x14ac:dyDescent="0.25">
      <c r="A38" s="24"/>
      <c r="B38" s="12" t="s">
        <v>64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2</v>
      </c>
      <c r="I38" s="9"/>
      <c r="J38" s="12"/>
      <c r="K38" s="21" t="s">
        <v>78</v>
      </c>
    </row>
    <row r="39" spans="1:11" x14ac:dyDescent="0.25">
      <c r="A39" s="24"/>
      <c r="B39" s="12" t="s">
        <v>44</v>
      </c>
      <c r="C39" s="14"/>
      <c r="D39" s="12"/>
      <c r="E39" s="9"/>
      <c r="F39" s="12"/>
      <c r="G39" s="14" t="str">
        <f>IF(ISBLANK(Table13[[#This Row],[EARNED]]),"",Table13[[#This Row],[EARNED]])</f>
        <v/>
      </c>
      <c r="H39" s="12">
        <v>3</v>
      </c>
      <c r="I39" s="9"/>
      <c r="J39" s="12"/>
      <c r="K39" s="21" t="s">
        <v>80</v>
      </c>
    </row>
    <row r="40" spans="1:11" x14ac:dyDescent="0.25">
      <c r="A40" s="24"/>
      <c r="B40" s="12" t="s">
        <v>44</v>
      </c>
      <c r="C40" s="14"/>
      <c r="D40" s="12"/>
      <c r="E40" s="9"/>
      <c r="F40" s="12"/>
      <c r="G40" s="14"/>
      <c r="H40" s="12">
        <v>3</v>
      </c>
      <c r="I40" s="9"/>
      <c r="J40" s="12"/>
      <c r="K40" s="21" t="s">
        <v>82</v>
      </c>
    </row>
    <row r="41" spans="1:11" x14ac:dyDescent="0.25">
      <c r="A41" s="24">
        <v>45078</v>
      </c>
      <c r="B41" s="12" t="s">
        <v>64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2</v>
      </c>
      <c r="I41" s="9"/>
      <c r="J41" s="12"/>
      <c r="K41" s="21" t="s">
        <v>81</v>
      </c>
    </row>
    <row r="42" spans="1:11" x14ac:dyDescent="0.25">
      <c r="A42" s="24"/>
      <c r="B42" s="12" t="s">
        <v>44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3</v>
      </c>
      <c r="I42" s="9"/>
      <c r="J42" s="12"/>
      <c r="K42" s="21" t="s">
        <v>83</v>
      </c>
    </row>
    <row r="43" spans="1:11" x14ac:dyDescent="0.25">
      <c r="A43" s="24"/>
      <c r="B43" s="12" t="s">
        <v>64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2</v>
      </c>
      <c r="I43" s="9"/>
      <c r="J43" s="12"/>
      <c r="K43" s="21" t="s">
        <v>84</v>
      </c>
    </row>
    <row r="44" spans="1:11" x14ac:dyDescent="0.25">
      <c r="A44" s="24"/>
      <c r="B44" s="12" t="s">
        <v>67</v>
      </c>
      <c r="C44" s="14"/>
      <c r="D44" s="12">
        <v>3</v>
      </c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 t="s">
        <v>86</v>
      </c>
    </row>
    <row r="45" spans="1:11" x14ac:dyDescent="0.25">
      <c r="A45" s="24"/>
      <c r="B45" s="12" t="s">
        <v>64</v>
      </c>
      <c r="C45" s="14"/>
      <c r="D45" s="12"/>
      <c r="E45" s="9"/>
      <c r="F45" s="12"/>
      <c r="G45" s="14" t="str">
        <f>IF(ISBLANK(Table13[[#This Row],[EARNED]]),"",Table13[[#This Row],[EARNED]])</f>
        <v/>
      </c>
      <c r="H45" s="12">
        <v>2</v>
      </c>
      <c r="I45" s="9"/>
      <c r="J45" s="12"/>
      <c r="K45" s="21" t="s">
        <v>85</v>
      </c>
    </row>
    <row r="46" spans="1:11" x14ac:dyDescent="0.25">
      <c r="A46" s="24"/>
      <c r="B46" s="21" t="s">
        <v>64</v>
      </c>
      <c r="C46" s="14"/>
      <c r="D46" s="41"/>
      <c r="E46" s="9"/>
      <c r="F46" s="21"/>
      <c r="G46" s="14" t="str">
        <f>IF(ISBLANK(Table13[[#This Row],[EARNED]]),"",Table13[[#This Row],[EARNED]])</f>
        <v/>
      </c>
      <c r="H46" s="41">
        <v>2</v>
      </c>
      <c r="I46" s="9"/>
      <c r="J46" s="12"/>
      <c r="K46" s="21" t="s">
        <v>87</v>
      </c>
    </row>
    <row r="47" spans="1:11" x14ac:dyDescent="0.25">
      <c r="A47" s="24">
        <v>45108</v>
      </c>
      <c r="B47" s="12" t="s">
        <v>44</v>
      </c>
      <c r="C47" s="14"/>
      <c r="D47" s="12"/>
      <c r="E47" s="9"/>
      <c r="F47" s="12"/>
      <c r="G47" s="14" t="str">
        <f>IF(ISBLANK(Table13[[#This Row],[EARNED]]),"",Table13[[#This Row],[EARNED]])</f>
        <v/>
      </c>
      <c r="H47" s="12">
        <v>3</v>
      </c>
      <c r="I47" s="9"/>
      <c r="J47" s="12"/>
      <c r="K47" s="21" t="s">
        <v>88</v>
      </c>
    </row>
    <row r="48" spans="1:11" x14ac:dyDescent="0.25">
      <c r="A48" s="24">
        <v>45135</v>
      </c>
      <c r="B48" s="12" t="s">
        <v>64</v>
      </c>
      <c r="C48" s="14"/>
      <c r="D48" s="12"/>
      <c r="E48" s="9"/>
      <c r="F48" s="12"/>
      <c r="G48" s="14" t="str">
        <f>IF(ISBLANK(Table13[[#This Row],[EARNED]]),"",Table13[[#This Row],[EARNED]])</f>
        <v/>
      </c>
      <c r="H48" s="12">
        <v>2</v>
      </c>
      <c r="I48" s="9"/>
      <c r="J48" s="12"/>
      <c r="K48" s="21" t="s">
        <v>89</v>
      </c>
    </row>
    <row r="49" spans="1:11" x14ac:dyDescent="0.25">
      <c r="A49" s="24">
        <v>45138</v>
      </c>
      <c r="B49" s="12" t="s">
        <v>44</v>
      </c>
      <c r="C49" s="14"/>
      <c r="D49" s="12"/>
      <c r="E49" s="9"/>
      <c r="F49" s="12"/>
      <c r="G49" s="14" t="str">
        <f>IF(ISBLANK(Table13[[#This Row],[EARNED]]),"",Table13[[#This Row],[EARNED]])</f>
        <v/>
      </c>
      <c r="H49" s="12">
        <v>3</v>
      </c>
      <c r="I49" s="9"/>
      <c r="J49" s="12"/>
      <c r="K49" s="21" t="s">
        <v>90</v>
      </c>
    </row>
    <row r="50" spans="1:11" x14ac:dyDescent="0.25">
      <c r="A50" s="24">
        <v>45139</v>
      </c>
      <c r="B50" s="12" t="s">
        <v>64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2</v>
      </c>
      <c r="I50" s="9"/>
      <c r="J50" s="12"/>
      <c r="K50" s="21" t="s">
        <v>91</v>
      </c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25">
      <c r="A55" s="24"/>
      <c r="B55" s="12"/>
      <c r="C55" s="14"/>
      <c r="D55" s="12"/>
      <c r="E55" s="9"/>
      <c r="F55" s="12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3"/>
      <c r="I56" s="10"/>
      <c r="J56" s="13"/>
      <c r="K56" s="16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2"/>
      <c r="I66" s="9"/>
      <c r="J66" s="12"/>
      <c r="K66" s="21"/>
    </row>
    <row r="67" spans="1:11" x14ac:dyDescent="0.25">
      <c r="A67" s="24"/>
      <c r="B67" s="13"/>
      <c r="C67" s="14"/>
      <c r="D67" s="13"/>
      <c r="E67" s="10"/>
      <c r="F67" s="13"/>
      <c r="G67" s="14" t="str">
        <f>IF(ISBLANK(Table13[[#This Row],[EARNED]]),"",Table13[[#This Row],[EARNED]])</f>
        <v/>
      </c>
      <c r="H67" s="13"/>
      <c r="I67" s="10"/>
      <c r="J67" s="13"/>
      <c r="K67" s="16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IF(ISBLANK(Table13[[#This Row],[EARNED]]),"",Table13[[#This Row],[EARNED]])</f>
        <v/>
      </c>
      <c r="H70" s="12"/>
      <c r="I70" s="9"/>
      <c r="J70" s="12"/>
      <c r="K70" s="21"/>
    </row>
    <row r="71" spans="1:11" x14ac:dyDescent="0.25">
      <c r="A71" s="24"/>
      <c r="B71" s="12"/>
      <c r="C71" s="14"/>
      <c r="D71" s="12"/>
      <c r="E71" s="9"/>
      <c r="F71" s="12"/>
      <c r="G71" s="14" t="str">
        <f>IF(ISBLANK(Table13[[#This Row],[EARNED]]),"",Table13[[#This Row],[EARNED]])</f>
        <v/>
      </c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IF(ISBLANK(Table13[[#This Row],[EARNED]]),"",Table13[[#This Row],[EARNED]])</f>
        <v/>
      </c>
      <c r="H72" s="13"/>
      <c r="I72" s="10"/>
      <c r="J72" s="13"/>
      <c r="K7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9">
        <v>32</v>
      </c>
      <c r="D38" s="34">
        <v>6.7000000000000004E-2</v>
      </c>
      <c r="G38"/>
    </row>
    <row r="39" spans="3:12" s="1" customFormat="1" x14ac:dyDescent="0.25">
      <c r="C39" s="39">
        <v>33</v>
      </c>
      <c r="D39" s="34">
        <v>6.9000000000000006E-2</v>
      </c>
      <c r="G39"/>
    </row>
    <row r="40" spans="3:12" s="1" customFormat="1" x14ac:dyDescent="0.25">
      <c r="C40" s="39">
        <v>34</v>
      </c>
      <c r="D40" s="34">
        <v>7.1000000000000008E-2</v>
      </c>
      <c r="G40"/>
    </row>
    <row r="41" spans="3:12" s="1" customFormat="1" x14ac:dyDescent="0.25">
      <c r="C41" s="39">
        <v>35</v>
      </c>
      <c r="D41" s="34">
        <v>7.3000000000000009E-2</v>
      </c>
      <c r="G41"/>
    </row>
    <row r="42" spans="3:12" s="1" customFormat="1" x14ac:dyDescent="0.25">
      <c r="C42" s="39">
        <v>36</v>
      </c>
      <c r="D42" s="34">
        <v>7.5000000000000011E-2</v>
      </c>
      <c r="G42"/>
    </row>
    <row r="43" spans="3:12" s="1" customFormat="1" x14ac:dyDescent="0.25">
      <c r="C43" s="39">
        <v>37</v>
      </c>
      <c r="D43" s="34">
        <v>7.7000000000000013E-2</v>
      </c>
      <c r="G43"/>
    </row>
    <row r="44" spans="3:12" s="1" customFormat="1" x14ac:dyDescent="0.25">
      <c r="C44" s="39">
        <v>38</v>
      </c>
      <c r="D44" s="34">
        <v>7.9000000000000015E-2</v>
      </c>
      <c r="G44"/>
    </row>
    <row r="45" spans="3:12" s="1" customFormat="1" x14ac:dyDescent="0.25">
      <c r="C45" s="39">
        <v>39</v>
      </c>
      <c r="D45" s="34">
        <v>8.1000000000000016E-2</v>
      </c>
      <c r="G45"/>
    </row>
    <row r="46" spans="3:12" s="1" customFormat="1" x14ac:dyDescent="0.25">
      <c r="C46" s="39">
        <v>40</v>
      </c>
      <c r="D46" s="34">
        <v>8.3000000000000018E-2</v>
      </c>
      <c r="G46"/>
    </row>
    <row r="47" spans="3:12" s="1" customFormat="1" x14ac:dyDescent="0.25">
      <c r="C47" s="39">
        <v>41</v>
      </c>
      <c r="D47" s="34">
        <v>8.500000000000002E-2</v>
      </c>
      <c r="G47"/>
    </row>
    <row r="48" spans="3:12" s="1" customFormat="1" x14ac:dyDescent="0.25">
      <c r="C48" s="39">
        <v>42</v>
      </c>
      <c r="D48" s="34">
        <v>8.7000000000000022E-2</v>
      </c>
      <c r="G48"/>
    </row>
    <row r="49" spans="3:7" s="1" customFormat="1" x14ac:dyDescent="0.25">
      <c r="C49" s="39">
        <v>43</v>
      </c>
      <c r="D49" s="34">
        <v>0.09</v>
      </c>
      <c r="G49"/>
    </row>
    <row r="50" spans="3:7" s="1" customFormat="1" x14ac:dyDescent="0.25">
      <c r="C50" s="39">
        <v>44</v>
      </c>
      <c r="D50" s="34">
        <v>9.1999999999999998E-2</v>
      </c>
      <c r="G50"/>
    </row>
    <row r="51" spans="3:7" s="1" customFormat="1" x14ac:dyDescent="0.25">
      <c r="C51" s="39">
        <v>45</v>
      </c>
      <c r="D51" s="34">
        <v>9.4E-2</v>
      </c>
      <c r="G51"/>
    </row>
    <row r="52" spans="3:7" s="1" customFormat="1" x14ac:dyDescent="0.25">
      <c r="C52" s="39">
        <v>46</v>
      </c>
      <c r="D52" s="34">
        <v>9.6000000000000002E-2</v>
      </c>
      <c r="G52"/>
    </row>
    <row r="53" spans="3:7" s="1" customFormat="1" x14ac:dyDescent="0.25">
      <c r="C53" s="39">
        <v>47</v>
      </c>
      <c r="D53" s="34">
        <v>9.8000000000000004E-2</v>
      </c>
      <c r="G53"/>
    </row>
    <row r="54" spans="3:7" s="1" customFormat="1" x14ac:dyDescent="0.25">
      <c r="C54" s="39">
        <v>48</v>
      </c>
      <c r="D54" s="34">
        <v>0.1</v>
      </c>
      <c r="G54"/>
    </row>
    <row r="55" spans="3:7" s="1" customFormat="1" x14ac:dyDescent="0.25">
      <c r="C55" s="39">
        <v>49</v>
      </c>
      <c r="D55" s="34">
        <v>0.10200000000000001</v>
      </c>
      <c r="G55"/>
    </row>
    <row r="56" spans="3:7" s="1" customFormat="1" x14ac:dyDescent="0.25">
      <c r="C56" s="39">
        <v>50</v>
      </c>
      <c r="D56" s="34">
        <v>0.10400000000000001</v>
      </c>
      <c r="G56"/>
    </row>
    <row r="57" spans="3:7" s="1" customFormat="1" x14ac:dyDescent="0.25">
      <c r="C57" s="39">
        <v>51</v>
      </c>
      <c r="D57" s="34">
        <v>0.10600000000000001</v>
      </c>
      <c r="G57"/>
    </row>
    <row r="58" spans="3:7" s="1" customFormat="1" x14ac:dyDescent="0.25">
      <c r="C58" s="39">
        <v>52</v>
      </c>
      <c r="D58" s="34">
        <v>0.10800000000000001</v>
      </c>
      <c r="G58"/>
    </row>
    <row r="59" spans="3:7" s="1" customFormat="1" x14ac:dyDescent="0.25">
      <c r="C59" s="39">
        <v>53</v>
      </c>
      <c r="D59" s="34">
        <v>0.11000000000000001</v>
      </c>
      <c r="G59"/>
    </row>
    <row r="60" spans="3:7" s="1" customFormat="1" x14ac:dyDescent="0.25">
      <c r="C60" s="39">
        <v>54</v>
      </c>
      <c r="D60" s="34">
        <v>0.11200000000000002</v>
      </c>
      <c r="G60"/>
    </row>
    <row r="61" spans="3:7" s="1" customFormat="1" x14ac:dyDescent="0.25">
      <c r="C61" s="39">
        <v>55</v>
      </c>
      <c r="D61" s="34">
        <v>0.115</v>
      </c>
      <c r="G61"/>
    </row>
    <row r="62" spans="3:7" s="1" customFormat="1" x14ac:dyDescent="0.25">
      <c r="C62" s="39">
        <v>56</v>
      </c>
      <c r="D62" s="34">
        <v>0.11700000000000001</v>
      </c>
      <c r="G62"/>
    </row>
    <row r="63" spans="3:7" s="1" customFormat="1" x14ac:dyDescent="0.25">
      <c r="C63" s="39">
        <v>57</v>
      </c>
      <c r="D63" s="34">
        <v>0.11900000000000001</v>
      </c>
      <c r="G63"/>
    </row>
    <row r="64" spans="3:7" s="1" customFormat="1" x14ac:dyDescent="0.25">
      <c r="C64" s="39">
        <v>58</v>
      </c>
      <c r="D64" s="34">
        <v>0.12100000000000001</v>
      </c>
      <c r="G64"/>
    </row>
    <row r="65" spans="3:12" s="1" customFormat="1" x14ac:dyDescent="0.25">
      <c r="C65" s="39">
        <v>59</v>
      </c>
      <c r="D65" s="34">
        <v>0.12300000000000001</v>
      </c>
      <c r="G65"/>
    </row>
    <row r="66" spans="3:12" s="1" customFormat="1" x14ac:dyDescent="0.25">
      <c r="C66" s="39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2023-08-07T02:59:38Z</dcterms:modified>
</cp:coreProperties>
</file>