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C207EE3E-0214-475E-92C0-41B771DF58C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4" i="5" l="1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<sst xmlns="http://schemas.openxmlformats.org/spreadsheetml/2006/main" count="107" uniqueCount="63">
  <si>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</si>
  <si>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</si>
  <si>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</si>
  <si>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</si>
  <si>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</si>
  <si>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</si>
  <si>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</si>
  <si>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</si>
  <si>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</si>
  <si>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</si>
  <si>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</si>
  <si>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</si>
  <si>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</si>
  <si>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</si>
  <si>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</si>
  <si>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</si>
  <si>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</si>
  <si>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</si>
  <si>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</si>
  <si>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</si>
  <si>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</si>
  <si>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</si>
  <si>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</si>
  <si>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</si>
  <si>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</si>
  <si>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</si>
  <si>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</si>
  <si>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</si>
  <si>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</si>
  <si>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</si>
  <si>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</si>
  <si>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</si>
  <si>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</si>
  <si>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</si>
  <si>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</si>
  <si>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</si>
  <si>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</si>
  <si>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</si>
  <si>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</si>
  <si>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</si>
  <si>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</si>
  <si>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</si>
  <si>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PRIMO, GRACE</t>
  </si>
  <si>
    <t>CASUAL</t>
  </si>
  <si>
    <t>EEO/CITY MARKET</t>
  </si>
  <si>
    <t>2018</t>
  </si>
  <si>
    <t>2019</t>
  </si>
  <si>
    <t>2020</t>
  </si>
  <si>
    <t>2021</t>
  </si>
  <si>
    <t>2022</t>
  </si>
  <si>
    <t>FL(5-0-0)</t>
  </si>
  <si>
    <t>SP(2-0-0)</t>
  </si>
  <si>
    <t>10/18,20/2022</t>
  </si>
  <si>
    <t>SP(1-0-0)</t>
  </si>
  <si>
    <t>12/13,14,22,27,29</t>
  </si>
  <si>
    <t>2023</t>
  </si>
  <si>
    <t>BDAY 1/10/23</t>
  </si>
  <si>
    <t>SL(1-0-0)</t>
  </si>
  <si>
    <t>7/13,14/2023</t>
  </si>
  <si>
    <t>SL(2-0-0)</t>
  </si>
  <si>
    <t>VL(2-0-0)</t>
  </si>
  <si>
    <t>7/27,28/2023</t>
  </si>
  <si>
    <t>8/7,8/2023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</si>
</sst>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DCB2A0-89B3-4EEA-B3B4-F002396AA1A9}" name="Table13" displayName="Table13" ref="A8:K135" totalsRowShown="0" headerRowDxfId="14" headerRowBorderDxfId="12" tableBorderDxfId="13" totalsRowBorderDxfId="11">
  <tableColumns count="11">
    <tableColumn id="1" xr3:uid="{74E816B1-6F0B-4FBD-83E2-0F81A9D9A865}" name="PERIOD" dataDxfId="10"/>
    <tableColumn id="2" xr3:uid="{57AC5877-06DE-4BC4-9183-E0C0E622B58A}" name="PARTICULARS" dataDxfId="9"/>
    <tableColumn id="3" xr3:uid="{48DD6976-537E-4489-B539-DC80E995B630}" name="EARNED" dataDxfId="8"/>
    <tableColumn id="4" xr3:uid="{F06C2DEC-DEF4-4F50-922C-7BE1DC4BBAFC}" name="Absence Undertime W/ Pay" dataDxfId="7"/>
    <tableColumn id="5" xr3:uid="{0827B926-EE1A-4006-B90C-5220093FD810}" name="BALANCE" dataDxfId="6">
      <calculatedColumnFormula>SUM(Table13[EARNED])-SUM(Table13[Absence Undertime W/ Pay])+CONVERTION!$A$3</calculatedColumnFormula>
    </tableColumn>
    <tableColumn id="6" xr3:uid="{37F6F44F-54E7-43E1-A0C7-14ED829A7177}" name="Absence Undertime W/O Pay" dataDxfId="5"/>
    <tableColumn id="7" xr3:uid="{B56BB1F9-4F01-422C-B0B0-55871536B229}" name="EARNED " dataDxfId="4">
      <calculatedColumnFormula>IF(ISBLANK(Table13[[#This Row],[EARNED]]),"",Table13[[#This Row],[EARNED]])</calculatedColumnFormula>
    </tableColumn>
    <tableColumn id="8" xr3:uid="{3483CF59-4904-48D8-B32A-4D7E0D707308}" name="Absence Undertime  W/ Pay" dataDxfId="3"/>
    <tableColumn id="9" xr3:uid="{0F25D297-C911-40EE-B4B7-3E7D02947D62}" name="BALANCE " dataDxfId="2">
      <calculatedColumnFormula>SUM(Table13[[EARNED ]])-SUM(Table13[Absence Undertime  W/ Pay])+CONVERTION!$B$3</calculatedColumnFormula>
    </tableColumn>
    <tableColumn id="10" xr3:uid="{29980E94-9E68-436B-9394-E4D8F7C7A2AC}" name="Absence Undertime  W/O Pay" dataDxfId="1"/>
    <tableColumn id="11" xr3:uid="{A23DAD94-5C80-4192-92A4-04C8ADC511D7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2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SUM(Table1[EARNED])-SUM(Table1[Absence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IF(ISBLANK(Table1[[#This Row],[EARNED]]),"",Table1[[#This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SUM(Table1[[EARNED ]])-SUM(Table1[Absence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1DF54-1A42-42E6-A2D0-7D0BA3D3208F}">
  <sheetPr>
    <pageSetUpPr fitToPage="1"/>
  </sheetPr>
  <dimension ref="A2:K135"/>
  <sheetViews>
    <sheetView zoomScaleNormal="100" workbookViewId="0">
      <pane ySplit="3984" topLeftCell="A76" activePane="bottomLeft"/>
      <selection activeCell="F4" sqref="F4:G4"/>
      <selection pane="bottomLeft" activeCell="C85" sqref="C8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>
        <v>41280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58.75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76.75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3">
      <c r="A23" s="48" t="s">
        <v>46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3">
      <c r="A36" s="48" t="s">
        <v>47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3">
      <c r="A49" s="48" t="s">
        <v>48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8" t="s">
        <v>49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 t="s">
        <v>51</v>
      </c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 t="s">
        <v>52</v>
      </c>
    </row>
    <row r="73" spans="1:11" x14ac:dyDescent="0.3">
      <c r="A73" s="40">
        <v>44866</v>
      </c>
      <c r="B73" s="20" t="s">
        <v>53</v>
      </c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49">
        <v>44887</v>
      </c>
    </row>
    <row r="74" spans="1:11" x14ac:dyDescent="0.3">
      <c r="A74" s="40">
        <v>44896</v>
      </c>
      <c r="B74" s="20" t="s">
        <v>50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 t="s">
        <v>54</v>
      </c>
    </row>
    <row r="75" spans="1:11" x14ac:dyDescent="0.3">
      <c r="A75" s="48" t="s">
        <v>55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3">
      <c r="A76" s="40">
        <v>44957</v>
      </c>
      <c r="B76" s="20" t="s">
        <v>53</v>
      </c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 t="s">
        <v>56</v>
      </c>
    </row>
    <row r="77" spans="1:11" x14ac:dyDescent="0.3">
      <c r="A77" s="40"/>
      <c r="B77" s="20" t="s">
        <v>57</v>
      </c>
      <c r="C77" s="13"/>
      <c r="D77" s="39"/>
      <c r="E77" s="9"/>
      <c r="F77" s="20"/>
      <c r="G77" s="13" t="str">
        <f>IF(ISBLANK(Table13[[#This Row],[EARNED]]),"",Table13[[#This Row],[EARNED]])</f>
        <v/>
      </c>
      <c r="H77" s="39">
        <v>1</v>
      </c>
      <c r="I77" s="9"/>
      <c r="J77" s="11"/>
      <c r="K77" s="49">
        <v>44947</v>
      </c>
    </row>
    <row r="78" spans="1:11" x14ac:dyDescent="0.3">
      <c r="A78" s="40">
        <v>44985</v>
      </c>
      <c r="B78" s="20" t="s">
        <v>57</v>
      </c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>
        <v>1</v>
      </c>
      <c r="I78" s="9"/>
      <c r="J78" s="11"/>
      <c r="K78" s="49">
        <v>44960</v>
      </c>
    </row>
    <row r="79" spans="1:11" x14ac:dyDescent="0.3">
      <c r="A79" s="40">
        <v>45016</v>
      </c>
      <c r="B79" s="20" t="s">
        <v>57</v>
      </c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>
        <v>1</v>
      </c>
      <c r="I79" s="9"/>
      <c r="J79" s="11"/>
      <c r="K79" s="49">
        <v>44978</v>
      </c>
    </row>
    <row r="80" spans="1:11" x14ac:dyDescent="0.3">
      <c r="A80" s="40">
        <v>45046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3">
      <c r="A81" s="40">
        <v>45077</v>
      </c>
      <c r="B81" s="20" t="s">
        <v>57</v>
      </c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>
        <v>1</v>
      </c>
      <c r="I81" s="9"/>
      <c r="J81" s="11"/>
      <c r="K81" s="49">
        <v>45051</v>
      </c>
    </row>
    <row r="82" spans="1:11" x14ac:dyDescent="0.3">
      <c r="A82" s="40">
        <v>45107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3">
      <c r="A83" s="40">
        <v>45138</v>
      </c>
      <c r="B83" s="20" t="s">
        <v>59</v>
      </c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>
        <v>2</v>
      </c>
      <c r="I83" s="9"/>
      <c r="J83" s="11"/>
      <c r="K83" s="20" t="s">
        <v>58</v>
      </c>
    </row>
    <row r="84" spans="1:11" x14ac:dyDescent="0.3">
      <c r="A84" s="40"/>
      <c r="B84" s="20" t="s">
        <v>57</v>
      </c>
      <c r="C84" s="13"/>
      <c r="D84" s="39"/>
      <c r="E84" s="9"/>
      <c r="F84" s="20"/>
      <c r="G84" s="13" t="str">
        <f>IF(ISBLANK(Table13[[#This Row],[EARNED]]),"",Table13[[#This Row],[EARNED]])</f>
        <v/>
      </c>
      <c r="H84" s="39">
        <v>1</v>
      </c>
      <c r="I84" s="9"/>
      <c r="J84" s="11"/>
      <c r="K84" s="49">
        <v>45133</v>
      </c>
    </row>
    <row r="85" spans="1:11" x14ac:dyDescent="0.3">
      <c r="A85" s="40">
        <v>45169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3">
      <c r="A86" s="40">
        <v>45199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3">
      <c r="A87" s="40">
        <v>45230</v>
      </c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>
        <v>45260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>
        <v>45291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3">
      <c r="A135" s="41"/>
      <c r="B135" s="15"/>
      <c r="C135" s="42"/>
      <c r="D135" s="43"/>
      <c r="E135" s="9"/>
      <c r="F135" s="15"/>
      <c r="G135" s="42" t="str">
        <f>IF(ISBLANK(Table13[[#This Row],[EARNED]]),"",Table13[[#This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917DB633-C45B-42CD-984F-7450A6EDF325}">
      <formula1>"PERMANENT, CO-TERMINUS, CASUAL, JOBCON"</formula1>
    </dataValidation>
    <dataValidation type="list" allowBlank="1" showInputMessage="1" showErrorMessage="1" sqref="F2:G2" xr:uid="{D506CA8C-10D5-407A-8A1C-EEB4FC42A2F8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62"/>
  <sheetViews>
    <sheetView tabSelected="1" zoomScaleNormal="100" workbookViewId="0">
      <pane ySplit="3984" topLeftCell="A3" activePane="bottomLeft"/>
      <selection activeCell="F5" sqref="F5"/>
      <selection pane="bottomLeft" activeCell="K12" sqref="K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31.429000000000002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8" t="s">
        <v>55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45108</v>
      </c>
      <c r="B11" s="20" t="s">
        <v>60</v>
      </c>
      <c r="C11" s="13"/>
      <c r="D11" s="39">
        <v>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61</v>
      </c>
    </row>
    <row r="12" spans="1:11" x14ac:dyDescent="0.3">
      <c r="A12" s="40"/>
      <c r="B12" s="20" t="s">
        <v>60</v>
      </c>
      <c r="C12" s="13"/>
      <c r="D12" s="39">
        <v>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62</v>
      </c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/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1"/>
      <c r="B62" s="15"/>
      <c r="C62" s="42"/>
      <c r="D62" s="43"/>
      <c r="E62" s="9"/>
      <c r="F62" s="15"/>
      <c r="G62" s="42" t="str">
        <f>IF(ISBLANK(Table1[[#This Row],[EARNED]]),"",Table1[[#This Row],[EARNED]])</f>
        <v/>
      </c>
      <c r="H62" s="43"/>
      <c r="I62" s="9"/>
      <c r="J62" s="12"/>
      <c r="K6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B.SUSA&amp;U
                                               OIC-HRMO&amp;RPage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A5" sqref="A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35.429000000000002</v>
      </c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2023-08-07T02:55:44Z</dcterms:modified>
</cp:coreProperties>
</file>