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77" i="1" l="1"/>
  <c r="G84" i="1" l="1"/>
  <c r="G8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A82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G76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4" i="1"/>
  <c r="G78" i="1"/>
  <c r="G79" i="1"/>
  <c r="G80" i="1"/>
  <c r="G81" i="1"/>
  <c r="G82" i="1"/>
  <c r="G85" i="1"/>
  <c r="G86" i="1"/>
  <c r="G87" i="1"/>
  <c r="G88" i="1"/>
  <c r="G89" i="1"/>
  <c r="G90" i="1"/>
  <c r="G91" i="1"/>
  <c r="G92" i="1"/>
  <c r="G93" i="1"/>
  <c r="G94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8" i="1" s="1"/>
  <c r="A69" i="1" s="1"/>
  <c r="A70" i="1" s="1"/>
  <c r="A71" i="1" s="1"/>
  <c r="A72" i="1" s="1"/>
  <c r="A73" i="1" s="1"/>
  <c r="G64" i="1"/>
  <c r="G65" i="1"/>
  <c r="G66" i="1"/>
  <c r="G68" i="1"/>
  <c r="G69" i="1"/>
  <c r="G70" i="1"/>
  <c r="G71" i="1"/>
  <c r="G72" i="1"/>
  <c r="G73" i="1"/>
  <c r="G75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<sst xmlns="http://schemas.openxmlformats.org/spreadsheetml/2006/main" count="251" uniqueCount="102">
  <si>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</si>
  <si>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</si>
  <si>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</si>
  <si>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</si>
  <si>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</si>
  <si>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</si>
  <si>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</si>
  <si>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</si>
  <si>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</si>
  <si>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</si>
  <si>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</si>
  <si>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</si>
  <si>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</si>
  <si>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</si>
  <si>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</si>
  <si>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</si>
  <si>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</si>
  <si>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</si>
  <si>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</si>
  <si>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</si>
  <si>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</si>
  <si>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</si>
  <si>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</si>
  <si>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</si>
  <si>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</si>
  <si>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</si>
  <si>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</si>
  <si>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</si>
  <si>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</si>
  <si>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</si>
  <si>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</si>
  <si>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</si>
  <si>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</si>
  <si>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</si>
  <si>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</si>
  <si>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</si>
  <si>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</si>
  <si>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</si>
  <si>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</si>
  <si>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</si>
  <si>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</si>
  <si>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</si>
  <si>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</si>
  <si>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</si>
  <si>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</si>
  <si>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</si>
  <si>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</si>
  <si>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</si>
  <si>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</si>
  <si>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</si>
  <si>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</si>
  <si>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</si>
  <si>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</si>
  <si>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</si>
  <si>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</si>
  <si>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</si>
  <si>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</si>
  <si>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</si>
  <si>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</si>
  <si>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</si>
  <si>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</si>
  <si>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</si>
  <si>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</si>
  <si>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</si>
  <si>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</si>
  <si>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</si>
  <si>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</si>
  <si>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</si>
  <si>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</si>
  <si>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</si>
  <si>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</si>
  <si>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</si>
  <si>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</si>
  <si>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</si>
  <si>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</si>
  <si>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</si>
  <si>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</si>
  <si>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</si>
  <si>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</si>
  <si>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</si>
  <si>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</si>
  <si>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</si>
  <si>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</si>
  <si>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</si>
  <si>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</si>
  <si>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</si>
  <si>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</si>
  <si>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</si>
  <si>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</si>
  <si>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</si>
  <si>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</si>
  <si>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</si>
  <si>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</si>
  <si>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</si>
  <si>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</si>
  <si>
    <t>6/27,30/2023</t>
  </si>
  <si>
    <t>UT(0-0-2)</t>
  </si>
  <si>
    <t>UT(0-0-9)</t>
  </si>
  <si>
    <t>UT(0-0-15)</t>
  </si>
  <si>
    <t>A(2-0-0)</t>
  </si>
  <si>
    <t>4/28,29/2022</t>
  </si>
  <si>
    <t>UT(0-0-11)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</si>
</sst>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K19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3"/>
  <sheetViews>
    <sheetView tabSelected="1" zoomScaleNormal="100" workbookViewId="0">
      <pane ySplit="3690" topLeftCell="A63" activePane="bottomLeft"/>
      <selection pane="bottomLeft" activeCell="D67" sqref="D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51.673000000000002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79.75</v>
      </c>
      <c r="J9" s="12"/>
      <c r="K9" s="21"/>
    </row>
    <row r="10" spans="1:11" x14ac:dyDescent="0.25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25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25">
      <c r="A66" s="34">
        <f t="shared" ref="A66:A73" si="0">EDATE(A65,1)</f>
        <v>44652</v>
      </c>
      <c r="B66" s="21" t="s">
        <v>99</v>
      </c>
      <c r="C66" s="14">
        <v>1.25</v>
      </c>
      <c r="D66" s="35">
        <v>2</v>
      </c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 t="s">
        <v>100</v>
      </c>
    </row>
    <row r="67" spans="1:11" x14ac:dyDescent="0.25">
      <c r="A67" s="34"/>
      <c r="B67" s="21" t="s">
        <v>101</v>
      </c>
      <c r="C67" s="14"/>
      <c r="D67" s="35">
        <v>2.3000000000000007E-2</v>
      </c>
      <c r="E67" s="9"/>
      <c r="F67" s="21"/>
      <c r="G67" s="14" t="str">
        <f>IF(ISBLANK(Table1[[#This Row],[EARNED]]),"",Table1[[#This Row],[EARNED]])</f>
        <v/>
      </c>
      <c r="H67" s="35"/>
      <c r="I67" s="9"/>
      <c r="J67" s="12"/>
      <c r="K67" s="39"/>
    </row>
    <row r="68" spans="1:11" x14ac:dyDescent="0.25">
      <c r="A68" s="34">
        <f>EDATE(A66,1)</f>
        <v>44682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25">
      <c r="A69" s="34">
        <f t="shared" si="0"/>
        <v>44713</v>
      </c>
      <c r="B69" s="21" t="s">
        <v>98</v>
      </c>
      <c r="C69" s="14">
        <v>1.25</v>
      </c>
      <c r="D69" s="35">
        <v>3.1000000000000014E-2</v>
      </c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25">
      <c r="A70" s="34">
        <f t="shared" si="0"/>
        <v>44743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25">
      <c r="A71" s="34">
        <f t="shared" si="0"/>
        <v>44774</v>
      </c>
      <c r="B71" s="21" t="s">
        <v>97</v>
      </c>
      <c r="C71" s="14">
        <v>1.25</v>
      </c>
      <c r="D71" s="35">
        <v>1.9000000000000003E-2</v>
      </c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25">
      <c r="A72" s="34">
        <f t="shared" si="0"/>
        <v>44805</v>
      </c>
      <c r="B72" s="21"/>
      <c r="C72" s="14">
        <v>1.25</v>
      </c>
      <c r="D72" s="35"/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21"/>
    </row>
    <row r="73" spans="1:11" x14ac:dyDescent="0.25">
      <c r="A73" s="34">
        <f t="shared" si="0"/>
        <v>44835</v>
      </c>
      <c r="B73" s="21" t="s">
        <v>58</v>
      </c>
      <c r="C73" s="14">
        <v>1.25</v>
      </c>
      <c r="D73" s="35">
        <v>1</v>
      </c>
      <c r="E73" s="9"/>
      <c r="F73" s="21"/>
      <c r="G73" s="14">
        <f>IF(ISBLANK(Table1[[#This Row],[EARNED]]),"",Table1[[#This Row],[EARNED]])</f>
        <v>1.25</v>
      </c>
      <c r="H73" s="35"/>
      <c r="I73" s="9"/>
      <c r="J73" s="12"/>
      <c r="K73" s="39">
        <v>44862</v>
      </c>
    </row>
    <row r="74" spans="1:11" x14ac:dyDescent="0.25">
      <c r="A74" s="34"/>
      <c r="B74" s="16" t="s">
        <v>58</v>
      </c>
      <c r="C74" s="36"/>
      <c r="D74" s="37">
        <v>1</v>
      </c>
      <c r="E74" s="10"/>
      <c r="F74" s="16"/>
      <c r="G74" s="36" t="str">
        <f>IF(ISBLANK(Table1[[#This Row],[EARNED]]),"",Table1[[#This Row],[EARNED]])</f>
        <v/>
      </c>
      <c r="H74" s="37"/>
      <c r="I74" s="10"/>
      <c r="J74" s="13"/>
      <c r="K74" s="51">
        <v>44858</v>
      </c>
    </row>
    <row r="75" spans="1:11" x14ac:dyDescent="0.25">
      <c r="A75" s="34">
        <v>44866</v>
      </c>
      <c r="B75" s="16" t="s">
        <v>58</v>
      </c>
      <c r="C75" s="36">
        <v>1.25</v>
      </c>
      <c r="D75" s="37">
        <v>1</v>
      </c>
      <c r="E75" s="10"/>
      <c r="F75" s="16"/>
      <c r="G75" s="36">
        <f>IF(ISBLANK(Table1[[#This Row],[EARNED]]),"",Table1[[#This Row],[EARNED]])</f>
        <v>1.25</v>
      </c>
      <c r="H75" s="37"/>
      <c r="I75" s="10"/>
      <c r="J75" s="13"/>
      <c r="K75" s="51">
        <v>44882</v>
      </c>
    </row>
    <row r="76" spans="1:11" x14ac:dyDescent="0.25">
      <c r="A76" s="34"/>
      <c r="B76" s="16" t="s">
        <v>58</v>
      </c>
      <c r="C76" s="36"/>
      <c r="D76" s="37">
        <v>1</v>
      </c>
      <c r="E76" s="10"/>
      <c r="F76" s="16"/>
      <c r="G76" s="36" t="str">
        <f>IF(ISBLANK(Table1[[#This Row],[EARNED]]),"",Table1[[#This Row],[EARNED]])</f>
        <v/>
      </c>
      <c r="H76" s="37"/>
      <c r="I76" s="10"/>
      <c r="J76" s="13"/>
      <c r="K76" s="51">
        <v>44894</v>
      </c>
    </row>
    <row r="77" spans="1:11" x14ac:dyDescent="0.25">
      <c r="A77" s="34"/>
      <c r="B77" s="21" t="s">
        <v>96</v>
      </c>
      <c r="C77" s="14"/>
      <c r="D77" s="35">
        <v>4.0000000000000001E-3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/>
    </row>
    <row r="78" spans="1:11" x14ac:dyDescent="0.25">
      <c r="A78" s="34">
        <v>44896</v>
      </c>
      <c r="B78" s="21" t="s">
        <v>58</v>
      </c>
      <c r="C78" s="14">
        <v>1.25</v>
      </c>
      <c r="D78" s="35">
        <v>1</v>
      </c>
      <c r="E78" s="9"/>
      <c r="F78" s="21"/>
      <c r="G78" s="14">
        <f>IF(ISBLANK(Table1[[#This Row],[EARNED]]),"",Table1[[#This Row],[EARNED]])</f>
        <v>1.25</v>
      </c>
      <c r="H78" s="35"/>
      <c r="I78" s="9"/>
      <c r="J78" s="12"/>
      <c r="K78" s="39">
        <v>44914</v>
      </c>
    </row>
    <row r="79" spans="1:11" x14ac:dyDescent="0.25">
      <c r="A79" s="34"/>
      <c r="B79" s="21" t="s">
        <v>58</v>
      </c>
      <c r="C79" s="14"/>
      <c r="D79" s="35">
        <v>1</v>
      </c>
      <c r="E79" s="9"/>
      <c r="F79" s="21"/>
      <c r="G79" s="14" t="str">
        <f>IF(ISBLANK(Table1[[#This Row],[EARNED]]),"",Table1[[#This Row],[EARNED]])</f>
        <v/>
      </c>
      <c r="H79" s="35"/>
      <c r="I79" s="9"/>
      <c r="J79" s="12"/>
      <c r="K79" s="39">
        <v>44902</v>
      </c>
    </row>
    <row r="80" spans="1:11" x14ac:dyDescent="0.25">
      <c r="A80" s="31" t="s">
        <v>92</v>
      </c>
      <c r="B80" s="21"/>
      <c r="C80" s="14"/>
      <c r="D80" s="35"/>
      <c r="E80" s="9"/>
      <c r="F80" s="21"/>
      <c r="G80" s="14" t="str">
        <f>IF(ISBLANK(Table1[[#This Row],[EARNED]]),"",Table1[[#This Row],[EARNED]])</f>
        <v/>
      </c>
      <c r="H80" s="35"/>
      <c r="I80" s="9"/>
      <c r="J80" s="12"/>
      <c r="K80" s="21"/>
    </row>
    <row r="81" spans="1:11" x14ac:dyDescent="0.25">
      <c r="A81" s="34">
        <v>44927</v>
      </c>
      <c r="B81" s="21"/>
      <c r="C81" s="14">
        <v>1.25</v>
      </c>
      <c r="D81" s="35"/>
      <c r="E81" s="9"/>
      <c r="F81" s="21"/>
      <c r="G81" s="14">
        <f>IF(ISBLANK(Table1[[#This Row],[EARNED]]),"",Table1[[#This Row],[EARNED]])</f>
        <v>1.25</v>
      </c>
      <c r="H81" s="35"/>
      <c r="I81" s="9"/>
      <c r="J81" s="12"/>
      <c r="K81" s="21"/>
    </row>
    <row r="82" spans="1:11" x14ac:dyDescent="0.25">
      <c r="A82" s="34">
        <f>EDATE(A81,1)</f>
        <v>44958</v>
      </c>
      <c r="B82" s="21" t="s">
        <v>59</v>
      </c>
      <c r="C82" s="14">
        <v>1.25</v>
      </c>
      <c r="D82" s="35"/>
      <c r="E82" s="9"/>
      <c r="F82" s="21"/>
      <c r="G82" s="14">
        <f>IF(ISBLANK(Table1[[#This Row],[EARNED]]),"",Table1[[#This Row],[EARNED]])</f>
        <v>1.25</v>
      </c>
      <c r="H82" s="35">
        <v>1</v>
      </c>
      <c r="I82" s="9"/>
      <c r="J82" s="12"/>
      <c r="K82" s="39">
        <v>44974</v>
      </c>
    </row>
    <row r="83" spans="1:11" x14ac:dyDescent="0.25">
      <c r="A83" s="34"/>
      <c r="B83" s="21" t="s">
        <v>35</v>
      </c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39">
        <v>44984</v>
      </c>
    </row>
    <row r="84" spans="1:11" x14ac:dyDescent="0.25">
      <c r="A84" s="34"/>
      <c r="B84" s="21" t="s">
        <v>71</v>
      </c>
      <c r="C84" s="14"/>
      <c r="D84" s="35"/>
      <c r="E84" s="9"/>
      <c r="F84" s="21"/>
      <c r="G84" s="14" t="str">
        <f>IF(ISBLANK(Table1[[#This Row],[EARNED]]),"",Table1[[#This Row],[EARNED]])</f>
        <v/>
      </c>
      <c r="H84" s="35"/>
      <c r="I84" s="9"/>
      <c r="J84" s="12"/>
      <c r="K84" s="39" t="s">
        <v>93</v>
      </c>
    </row>
    <row r="85" spans="1:11" x14ac:dyDescent="0.25">
      <c r="A85" s="34">
        <f>EDATE(A82,1)</f>
        <v>44986</v>
      </c>
      <c r="B85" s="21" t="s">
        <v>59</v>
      </c>
      <c r="C85" s="14">
        <v>1.25</v>
      </c>
      <c r="D85" s="35"/>
      <c r="E85" s="9"/>
      <c r="F85" s="21"/>
      <c r="G85" s="14">
        <f>IF(ISBLANK(Table1[[#This Row],[EARNED]]),"",Table1[[#This Row],[EARNED]])</f>
        <v>1.25</v>
      </c>
      <c r="H85" s="35">
        <v>1</v>
      </c>
      <c r="I85" s="9"/>
      <c r="J85" s="12"/>
      <c r="K85" s="39">
        <v>44987</v>
      </c>
    </row>
    <row r="86" spans="1:11" x14ac:dyDescent="0.25">
      <c r="A86" s="34">
        <f t="shared" ref="A86:A148" si="1">EDATE(A85,1)</f>
        <v>45017</v>
      </c>
      <c r="B86" s="21" t="s">
        <v>64</v>
      </c>
      <c r="C86" s="14">
        <v>1.25</v>
      </c>
      <c r="D86" s="35">
        <v>2</v>
      </c>
      <c r="E86" s="9"/>
      <c r="F86" s="21"/>
      <c r="G86" s="14">
        <f>IF(ISBLANK(Table1[[#This Row],[EARNED]]),"",Table1[[#This Row],[EARNED]])</f>
        <v>1.25</v>
      </c>
      <c r="H86" s="35"/>
      <c r="I86" s="9"/>
      <c r="J86" s="12"/>
      <c r="K86" s="21" t="s">
        <v>94</v>
      </c>
    </row>
    <row r="87" spans="1:11" x14ac:dyDescent="0.25">
      <c r="A87" s="34">
        <f t="shared" si="1"/>
        <v>45047</v>
      </c>
      <c r="B87" s="21" t="s">
        <v>60</v>
      </c>
      <c r="C87" s="14">
        <v>1.25</v>
      </c>
      <c r="D87" s="35">
        <v>1</v>
      </c>
      <c r="E87" s="9"/>
      <c r="F87" s="21"/>
      <c r="G87" s="14">
        <f>IF(ISBLANK(Table1[[#This Row],[EARNED]]),"",Table1[[#This Row],[EARNED]])</f>
        <v>1.25</v>
      </c>
      <c r="H87" s="35"/>
      <c r="I87" s="9"/>
      <c r="J87" s="12"/>
      <c r="K87" s="39">
        <v>45058</v>
      </c>
    </row>
    <row r="88" spans="1:11" x14ac:dyDescent="0.25">
      <c r="A88" s="34">
        <f t="shared" si="1"/>
        <v>45078</v>
      </c>
      <c r="B88" s="21" t="s">
        <v>60</v>
      </c>
      <c r="C88" s="14">
        <v>1.25</v>
      </c>
      <c r="D88" s="35">
        <v>1</v>
      </c>
      <c r="E88" s="9"/>
      <c r="F88" s="21"/>
      <c r="G88" s="14">
        <f>IF(ISBLANK(Table1[[#This Row],[EARNED]]),"",Table1[[#This Row],[EARNED]])</f>
        <v>1.25</v>
      </c>
      <c r="H88" s="35"/>
      <c r="I88" s="9"/>
      <c r="J88" s="12"/>
      <c r="K88" s="39">
        <v>45097</v>
      </c>
    </row>
    <row r="89" spans="1:11" x14ac:dyDescent="0.25">
      <c r="A89" s="34">
        <f t="shared" si="1"/>
        <v>45108</v>
      </c>
      <c r="B89" s="21" t="s">
        <v>61</v>
      </c>
      <c r="C89" s="14">
        <v>1.25</v>
      </c>
      <c r="D89" s="35"/>
      <c r="E89" s="9"/>
      <c r="F89" s="21"/>
      <c r="G89" s="14">
        <f>IF(ISBLANK(Table1[[#This Row],[EARNED]]),"",Table1[[#This Row],[EARNED]])</f>
        <v>1.25</v>
      </c>
      <c r="H89" s="35">
        <v>2</v>
      </c>
      <c r="I89" s="9"/>
      <c r="J89" s="12"/>
      <c r="K89" s="21" t="s">
        <v>95</v>
      </c>
    </row>
    <row r="90" spans="1:11" x14ac:dyDescent="0.25">
      <c r="A90" s="34">
        <f t="shared" si="1"/>
        <v>45139</v>
      </c>
      <c r="B90" s="21"/>
      <c r="C90" s="14"/>
      <c r="D90" s="35"/>
      <c r="E90" s="9"/>
      <c r="F90" s="21"/>
      <c r="G90" s="14" t="str">
        <f>IF(ISBLANK(Table1[[#This Row],[EARNED]]),"",Table1[[#This Row],[EARNED]])</f>
        <v/>
      </c>
      <c r="H90" s="35"/>
      <c r="I90" s="9"/>
      <c r="J90" s="12"/>
      <c r="K90" s="21"/>
    </row>
    <row r="91" spans="1:11" x14ac:dyDescent="0.25">
      <c r="A91" s="34">
        <f t="shared" si="1"/>
        <v>45170</v>
      </c>
      <c r="B91" s="21"/>
      <c r="C91" s="14"/>
      <c r="D91" s="35"/>
      <c r="E91" s="9"/>
      <c r="F91" s="21"/>
      <c r="G91" s="14" t="str">
        <f>IF(ISBLANK(Table1[[#This Row],[EARNED]]),"",Table1[[#This Row],[EARNED]])</f>
        <v/>
      </c>
      <c r="H91" s="35"/>
      <c r="I91" s="9"/>
      <c r="J91" s="12"/>
      <c r="K91" s="21"/>
    </row>
    <row r="92" spans="1:11" x14ac:dyDescent="0.25">
      <c r="A92" s="34">
        <f t="shared" si="1"/>
        <v>45200</v>
      </c>
      <c r="B92" s="21"/>
      <c r="C92" s="14"/>
      <c r="D92" s="35"/>
      <c r="E92" s="9"/>
      <c r="F92" s="21"/>
      <c r="G92" s="14" t="str">
        <f>IF(ISBLANK(Table1[[#This Row],[EARNED]]),"",Table1[[#This Row],[EARNED]])</f>
        <v/>
      </c>
      <c r="H92" s="35"/>
      <c r="I92" s="9"/>
      <c r="J92" s="12"/>
      <c r="K92" s="21"/>
    </row>
    <row r="93" spans="1:11" x14ac:dyDescent="0.25">
      <c r="A93" s="34">
        <f t="shared" si="1"/>
        <v>45231</v>
      </c>
      <c r="B93" s="21"/>
      <c r="C93" s="14"/>
      <c r="D93" s="35"/>
      <c r="E93" s="9"/>
      <c r="F93" s="21"/>
      <c r="G93" s="14" t="str">
        <f>IF(ISBLANK(Table1[[#This Row],[EARNED]]),"",Table1[[#This Row],[EARNED]])</f>
        <v/>
      </c>
      <c r="H93" s="35"/>
      <c r="I93" s="9"/>
      <c r="J93" s="12"/>
      <c r="K93" s="21"/>
    </row>
    <row r="94" spans="1:11" x14ac:dyDescent="0.25">
      <c r="A94" s="34">
        <f t="shared" si="1"/>
        <v>45261</v>
      </c>
      <c r="B94" s="16"/>
      <c r="C94" s="36"/>
      <c r="D94" s="37"/>
      <c r="E94" s="9"/>
      <c r="F94" s="16"/>
      <c r="G94" s="36" t="str">
        <f>IF(ISBLANK(Table1[[#This Row],[EARNED]]),"",Table1[[#This Row],[EARNED]])</f>
        <v/>
      </c>
      <c r="H94" s="37"/>
      <c r="I94" s="9"/>
      <c r="J94" s="13"/>
      <c r="K94" s="16"/>
    </row>
    <row r="95" spans="1:11" x14ac:dyDescent="0.25">
      <c r="A95" s="34">
        <f t="shared" si="1"/>
        <v>45292</v>
      </c>
      <c r="B95" s="21"/>
      <c r="C95" s="14"/>
      <c r="D95" s="35"/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21"/>
    </row>
    <row r="96" spans="1:11" x14ac:dyDescent="0.25">
      <c r="A96" s="34">
        <f t="shared" si="1"/>
        <v>45323</v>
      </c>
      <c r="B96" s="21"/>
      <c r="C96" s="14"/>
      <c r="D96" s="35"/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21"/>
    </row>
    <row r="97" spans="1:11" x14ac:dyDescent="0.25">
      <c r="A97" s="34">
        <f t="shared" si="1"/>
        <v>45352</v>
      </c>
      <c r="B97" s="21"/>
      <c r="C97" s="14"/>
      <c r="D97" s="35"/>
      <c r="E97" s="9"/>
      <c r="F97" s="21"/>
      <c r="G97" s="14" t="str">
        <f>IF(ISBLANK(Table1[[#This Row],[EARNED]]),"",Table1[[#This Row],[EARNED]])</f>
        <v/>
      </c>
      <c r="H97" s="35"/>
      <c r="I97" s="9"/>
      <c r="J97" s="12"/>
      <c r="K97" s="21"/>
    </row>
    <row r="98" spans="1:11" x14ac:dyDescent="0.25">
      <c r="A98" s="34">
        <f t="shared" si="1"/>
        <v>45383</v>
      </c>
      <c r="B98" s="21"/>
      <c r="C98" s="14"/>
      <c r="D98" s="35"/>
      <c r="E98" s="9"/>
      <c r="F98" s="21"/>
      <c r="G98" s="14" t="str">
        <f>IF(ISBLANK(Table1[[#This Row],[EARNED]]),"",Table1[[#This Row],[EARNED]])</f>
        <v/>
      </c>
      <c r="H98" s="35"/>
      <c r="I98" s="9"/>
      <c r="J98" s="12"/>
      <c r="K98" s="21"/>
    </row>
    <row r="99" spans="1:11" x14ac:dyDescent="0.25">
      <c r="A99" s="34">
        <f t="shared" si="1"/>
        <v>45413</v>
      </c>
      <c r="B99" s="21"/>
      <c r="C99" s="14"/>
      <c r="D99" s="35"/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21"/>
    </row>
    <row r="100" spans="1:11" x14ac:dyDescent="0.25">
      <c r="A100" s="34">
        <f t="shared" si="1"/>
        <v>45444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25">
      <c r="A101" s="34">
        <f t="shared" si="1"/>
        <v>45474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25">
      <c r="A102" s="34">
        <f t="shared" si="1"/>
        <v>45505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25">
      <c r="A103" s="34">
        <f t="shared" si="1"/>
        <v>45536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25">
      <c r="A104" s="34">
        <f t="shared" si="1"/>
        <v>45566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25">
      <c r="A105" s="34">
        <f t="shared" si="1"/>
        <v>45597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25">
      <c r="A106" s="34">
        <f t="shared" si="1"/>
        <v>45627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25">
      <c r="A107" s="34">
        <f t="shared" si="1"/>
        <v>45658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25">
      <c r="A108" s="34">
        <f t="shared" si="1"/>
        <v>45689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25">
      <c r="A109" s="34">
        <f t="shared" si="1"/>
        <v>45717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25">
      <c r="A110" s="34">
        <f t="shared" si="1"/>
        <v>45748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25">
      <c r="A111" s="34">
        <f t="shared" si="1"/>
        <v>45778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25">
      <c r="A112" s="34">
        <f t="shared" si="1"/>
        <v>45809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25">
      <c r="A113" s="34">
        <f t="shared" si="1"/>
        <v>45839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25">
      <c r="A114" s="34">
        <f t="shared" si="1"/>
        <v>45870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25">
      <c r="A115" s="34">
        <f t="shared" si="1"/>
        <v>45901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25">
      <c r="A116" s="34">
        <f t="shared" si="1"/>
        <v>45931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25">
      <c r="A117" s="34">
        <f t="shared" si="1"/>
        <v>45962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25">
      <c r="A118" s="34">
        <f t="shared" si="1"/>
        <v>45992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25">
      <c r="A119" s="34">
        <f t="shared" si="1"/>
        <v>46023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25">
      <c r="A120" s="34">
        <f t="shared" si="1"/>
        <v>46054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25">
      <c r="A121" s="34">
        <f t="shared" si="1"/>
        <v>46082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25">
      <c r="A122" s="34">
        <f t="shared" si="1"/>
        <v>46113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25">
      <c r="A123" s="34">
        <f t="shared" si="1"/>
        <v>46143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25">
      <c r="A124" s="34">
        <f t="shared" si="1"/>
        <v>46174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25">
      <c r="A125" s="34">
        <f t="shared" si="1"/>
        <v>46204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25">
      <c r="A126" s="34">
        <f t="shared" si="1"/>
        <v>46235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25">
      <c r="A127" s="34">
        <f t="shared" si="1"/>
        <v>46266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25">
      <c r="A128" s="34">
        <f t="shared" si="1"/>
        <v>46296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25">
      <c r="A129" s="34">
        <f t="shared" si="1"/>
        <v>46327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25">
      <c r="A130" s="34">
        <f t="shared" si="1"/>
        <v>46357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25">
      <c r="A131" s="34">
        <f t="shared" si="1"/>
        <v>46388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25">
      <c r="A132" s="34">
        <f t="shared" si="1"/>
        <v>46419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25">
      <c r="A133" s="34">
        <f t="shared" si="1"/>
        <v>46447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25">
      <c r="A134" s="34">
        <f t="shared" si="1"/>
        <v>46478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25">
      <c r="A135" s="34">
        <f t="shared" si="1"/>
        <v>46508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25">
      <c r="A136" s="34">
        <f t="shared" si="1"/>
        <v>46539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25">
      <c r="A137" s="34">
        <f t="shared" si="1"/>
        <v>46569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25">
      <c r="A138" s="34">
        <f t="shared" si="1"/>
        <v>46600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25">
      <c r="A139" s="34">
        <f t="shared" si="1"/>
        <v>46631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25">
      <c r="A140" s="34">
        <f t="shared" si="1"/>
        <v>46661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25">
      <c r="A141" s="34">
        <f t="shared" si="1"/>
        <v>46692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25">
      <c r="A142" s="34">
        <f t="shared" si="1"/>
        <v>46722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25">
      <c r="A143" s="34">
        <f t="shared" si="1"/>
        <v>46753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25">
      <c r="A144" s="34">
        <f t="shared" si="1"/>
        <v>46784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25">
      <c r="A145" s="34">
        <f t="shared" si="1"/>
        <v>46813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25">
      <c r="A146" s="34">
        <f t="shared" si="1"/>
        <v>46844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25">
      <c r="A147" s="34">
        <f t="shared" si="1"/>
        <v>46874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25">
      <c r="A148" s="34">
        <f t="shared" si="1"/>
        <v>46905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25">
      <c r="A149" s="34">
        <f t="shared" ref="A149:A193" si="2">EDATE(A148,1)</f>
        <v>46935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25">
      <c r="A150" s="34">
        <f t="shared" si="2"/>
        <v>46966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25">
      <c r="A151" s="34">
        <f t="shared" si="2"/>
        <v>46997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25">
      <c r="A152" s="34">
        <f t="shared" si="2"/>
        <v>47027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25">
      <c r="A153" s="34">
        <f t="shared" si="2"/>
        <v>47058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25">
      <c r="A154" s="34">
        <f t="shared" si="2"/>
        <v>47088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25">
      <c r="A155" s="34">
        <f t="shared" si="2"/>
        <v>47119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25">
      <c r="A156" s="34">
        <f t="shared" si="2"/>
        <v>47150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25">
      <c r="A157" s="34">
        <f t="shared" si="2"/>
        <v>47178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25">
      <c r="A158" s="34">
        <f t="shared" si="2"/>
        <v>47209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25">
      <c r="A159" s="34">
        <f t="shared" si="2"/>
        <v>47239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25">
      <c r="A160" s="34">
        <f t="shared" si="2"/>
        <v>47270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25">
      <c r="A161" s="34">
        <f t="shared" si="2"/>
        <v>47300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25">
      <c r="A162" s="34">
        <f t="shared" si="2"/>
        <v>47331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25">
      <c r="A163" s="34">
        <f t="shared" si="2"/>
        <v>47362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25">
      <c r="A164" s="34">
        <f t="shared" si="2"/>
        <v>47392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25">
      <c r="A165" s="34">
        <f t="shared" si="2"/>
        <v>47423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25">
      <c r="A166" s="34">
        <f t="shared" si="2"/>
        <v>47453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25">
      <c r="A167" s="34">
        <f t="shared" si="2"/>
        <v>47484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25">
      <c r="A168" s="34">
        <f t="shared" si="2"/>
        <v>47515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25">
      <c r="A169" s="34">
        <f t="shared" si="2"/>
        <v>47543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25">
      <c r="A170" s="34">
        <f t="shared" si="2"/>
        <v>47574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25">
      <c r="A171" s="34">
        <f t="shared" si="2"/>
        <v>47604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25">
      <c r="A172" s="34">
        <f t="shared" si="2"/>
        <v>47635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25">
      <c r="A173" s="34">
        <f t="shared" si="2"/>
        <v>47665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25">
      <c r="A174" s="34">
        <f t="shared" si="2"/>
        <v>47696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25">
      <c r="A175" s="34">
        <f t="shared" si="2"/>
        <v>47727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25">
      <c r="A176" s="34">
        <f t="shared" si="2"/>
        <v>47757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25">
      <c r="A177" s="34">
        <f t="shared" si="2"/>
        <v>47788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25">
      <c r="A178" s="34">
        <f t="shared" si="2"/>
        <v>47818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25">
      <c r="A179" s="34">
        <f t="shared" si="2"/>
        <v>47849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25">
      <c r="A180" s="34">
        <f t="shared" si="2"/>
        <v>47880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25">
      <c r="A181" s="34">
        <f t="shared" si="2"/>
        <v>47908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25">
      <c r="A182" s="34">
        <f t="shared" si="2"/>
        <v>47939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25">
      <c r="A183" s="34">
        <f t="shared" si="2"/>
        <v>47969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25">
      <c r="A184" s="34">
        <f t="shared" si="2"/>
        <v>48000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25">
      <c r="A185" s="34">
        <f t="shared" si="2"/>
        <v>48030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25">
      <c r="A186" s="34">
        <f t="shared" si="2"/>
        <v>48061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25">
      <c r="A187" s="34">
        <f t="shared" si="2"/>
        <v>48092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25">
      <c r="A188" s="34">
        <f t="shared" si="2"/>
        <v>48122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25">
      <c r="A189" s="34">
        <f t="shared" si="2"/>
        <v>48153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25">
      <c r="A190" s="34">
        <f t="shared" si="2"/>
        <v>48183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25">
      <c r="A191" s="34">
        <f t="shared" si="2"/>
        <v>48214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  <row r="192" spans="1:11" x14ac:dyDescent="0.25">
      <c r="A192" s="34">
        <f t="shared" si="2"/>
        <v>48245</v>
      </c>
      <c r="B192" s="21"/>
      <c r="C192" s="14"/>
      <c r="D192" s="35"/>
      <c r="E192" s="9"/>
      <c r="F192" s="21"/>
      <c r="G192" s="14" t="str">
        <f>IF(ISBLANK(Table1[[#This Row],[EARNED]]),"",Table1[[#This Row],[EARNED]])</f>
        <v/>
      </c>
      <c r="H192" s="35"/>
      <c r="I192" s="9"/>
      <c r="J192" s="12"/>
      <c r="K192" s="21"/>
    </row>
    <row r="193" spans="1:11" x14ac:dyDescent="0.25">
      <c r="A193" s="34">
        <f t="shared" si="2"/>
        <v>48274</v>
      </c>
      <c r="B193" s="21"/>
      <c r="C193" s="14"/>
      <c r="D193" s="35"/>
      <c r="E193" s="9"/>
      <c r="F193" s="21"/>
      <c r="G193" s="14" t="str">
        <f>IF(ISBLANK(Table1[[#This Row],[EARNED]]),"",Table1[[#This Row],[EARNED]])</f>
        <v/>
      </c>
      <c r="H193" s="35"/>
      <c r="I193" s="9"/>
      <c r="J193" s="12"/>
      <c r="K193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zoomScaleNormal="100" workbookViewId="0">
      <pane ySplit="3870" topLeftCell="A122" activePane="bottomLeft"/>
      <selection activeCell="E9" sqref="E9"/>
      <selection pane="bottomLeft" activeCell="B146" sqref="B1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25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25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25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25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25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25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25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25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25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25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25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25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25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25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25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25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25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25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25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25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25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25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25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25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25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25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25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25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25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25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25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25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25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25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25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25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25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25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25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25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25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25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25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25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25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25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25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25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25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25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25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25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25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25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25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25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25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25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25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25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25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25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25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25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25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25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25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25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25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25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25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25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25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25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25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25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25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25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25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25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25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25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25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25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25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25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25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25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25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25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25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25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25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25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25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25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25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25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25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25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25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25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25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25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25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25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25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25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25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25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25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25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25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25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25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25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25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25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25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25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25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25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25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25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25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25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25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25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25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25">
      <c r="A3" s="41"/>
      <c r="B3" s="41"/>
      <c r="D3" s="12"/>
      <c r="E3" s="12">
        <v>0</v>
      </c>
      <c r="F3" s="12">
        <v>11</v>
      </c>
      <c r="G3" s="46">
        <f>SUMIFS(F7:F14,E7:E14,E3)+SUMIFS(D7:D66,C7:C66,F3)+D3</f>
        <v>2.3000000000000007E-2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4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25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25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25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25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25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25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25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25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25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25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25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25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25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25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25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25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25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25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25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25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25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25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25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25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25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25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25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25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25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25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25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25">
      <c r="C38" s="44">
        <v>32</v>
      </c>
      <c r="D38" s="42">
        <v>6.7000000000000004E-2</v>
      </c>
      <c r="G38"/>
    </row>
    <row r="39" spans="3:12" s="1" customFormat="1" x14ac:dyDescent="0.25">
      <c r="C39" s="44">
        <v>33</v>
      </c>
      <c r="D39" s="42">
        <v>6.9000000000000006E-2</v>
      </c>
      <c r="G39"/>
    </row>
    <row r="40" spans="3:12" s="1" customFormat="1" x14ac:dyDescent="0.25">
      <c r="C40" s="44">
        <v>34</v>
      </c>
      <c r="D40" s="42">
        <v>7.1000000000000008E-2</v>
      </c>
      <c r="G40"/>
    </row>
    <row r="41" spans="3:12" s="1" customFormat="1" x14ac:dyDescent="0.25">
      <c r="C41" s="44">
        <v>35</v>
      </c>
      <c r="D41" s="42">
        <v>7.3000000000000009E-2</v>
      </c>
      <c r="G41"/>
    </row>
    <row r="42" spans="3:12" s="1" customFormat="1" x14ac:dyDescent="0.25">
      <c r="C42" s="44">
        <v>36</v>
      </c>
      <c r="D42" s="42">
        <v>7.5000000000000011E-2</v>
      </c>
      <c r="G42"/>
    </row>
    <row r="43" spans="3:12" s="1" customFormat="1" x14ac:dyDescent="0.25">
      <c r="C43" s="44">
        <v>37</v>
      </c>
      <c r="D43" s="42">
        <v>7.7000000000000013E-2</v>
      </c>
      <c r="G43"/>
    </row>
    <row r="44" spans="3:12" s="1" customFormat="1" x14ac:dyDescent="0.25">
      <c r="C44" s="44">
        <v>38</v>
      </c>
      <c r="D44" s="42">
        <v>7.9000000000000015E-2</v>
      </c>
      <c r="G44"/>
    </row>
    <row r="45" spans="3:12" s="1" customFormat="1" x14ac:dyDescent="0.25">
      <c r="C45" s="44">
        <v>39</v>
      </c>
      <c r="D45" s="42">
        <v>8.1000000000000016E-2</v>
      </c>
      <c r="G45"/>
    </row>
    <row r="46" spans="3:12" s="1" customFormat="1" x14ac:dyDescent="0.25">
      <c r="C46" s="44">
        <v>40</v>
      </c>
      <c r="D46" s="42">
        <v>8.3000000000000018E-2</v>
      </c>
      <c r="G46"/>
    </row>
    <row r="47" spans="3:12" s="1" customFormat="1" x14ac:dyDescent="0.25">
      <c r="C47" s="44">
        <v>41</v>
      </c>
      <c r="D47" s="42">
        <v>8.500000000000002E-2</v>
      </c>
      <c r="G47"/>
    </row>
    <row r="48" spans="3:12" s="1" customFormat="1" x14ac:dyDescent="0.25">
      <c r="C48" s="44">
        <v>42</v>
      </c>
      <c r="D48" s="42">
        <v>8.7000000000000022E-2</v>
      </c>
      <c r="G48"/>
    </row>
    <row r="49" spans="3:7" s="1" customFormat="1" x14ac:dyDescent="0.25">
      <c r="C49" s="44">
        <v>43</v>
      </c>
      <c r="D49" s="42">
        <v>0.09</v>
      </c>
      <c r="G49"/>
    </row>
    <row r="50" spans="3:7" s="1" customFormat="1" x14ac:dyDescent="0.25">
      <c r="C50" s="44">
        <v>44</v>
      </c>
      <c r="D50" s="42">
        <v>9.1999999999999998E-2</v>
      </c>
      <c r="G50"/>
    </row>
    <row r="51" spans="3:7" s="1" customFormat="1" x14ac:dyDescent="0.25">
      <c r="C51" s="44">
        <v>45</v>
      </c>
      <c r="D51" s="42">
        <v>9.4E-2</v>
      </c>
      <c r="G51"/>
    </row>
    <row r="52" spans="3:7" s="1" customFormat="1" x14ac:dyDescent="0.25">
      <c r="C52" s="44">
        <v>46</v>
      </c>
      <c r="D52" s="42">
        <v>9.6000000000000002E-2</v>
      </c>
      <c r="G52"/>
    </row>
    <row r="53" spans="3:7" s="1" customFormat="1" x14ac:dyDescent="0.25">
      <c r="C53" s="44">
        <v>47</v>
      </c>
      <c r="D53" s="42">
        <v>9.8000000000000004E-2</v>
      </c>
      <c r="G53"/>
    </row>
    <row r="54" spans="3:7" s="1" customFormat="1" x14ac:dyDescent="0.25">
      <c r="C54" s="44">
        <v>48</v>
      </c>
      <c r="D54" s="42">
        <v>0.1</v>
      </c>
      <c r="G54"/>
    </row>
    <row r="55" spans="3:7" s="1" customFormat="1" x14ac:dyDescent="0.25">
      <c r="C55" s="44">
        <v>49</v>
      </c>
      <c r="D55" s="42">
        <v>0.10200000000000001</v>
      </c>
      <c r="G55"/>
    </row>
    <row r="56" spans="3:7" s="1" customFormat="1" x14ac:dyDescent="0.25">
      <c r="C56" s="44">
        <v>50</v>
      </c>
      <c r="D56" s="42">
        <v>0.10400000000000001</v>
      </c>
      <c r="G56"/>
    </row>
    <row r="57" spans="3:7" s="1" customFormat="1" x14ac:dyDescent="0.25">
      <c r="C57" s="44">
        <v>51</v>
      </c>
      <c r="D57" s="42">
        <v>0.10600000000000001</v>
      </c>
      <c r="G57"/>
    </row>
    <row r="58" spans="3:7" s="1" customFormat="1" x14ac:dyDescent="0.25">
      <c r="C58" s="44">
        <v>52</v>
      </c>
      <c r="D58" s="42">
        <v>0.10800000000000001</v>
      </c>
      <c r="G58"/>
    </row>
    <row r="59" spans="3:7" s="1" customFormat="1" x14ac:dyDescent="0.25">
      <c r="C59" s="44">
        <v>53</v>
      </c>
      <c r="D59" s="42">
        <v>0.11000000000000001</v>
      </c>
      <c r="G59"/>
    </row>
    <row r="60" spans="3:7" s="1" customFormat="1" x14ac:dyDescent="0.25">
      <c r="C60" s="44">
        <v>54</v>
      </c>
      <c r="D60" s="42">
        <v>0.11200000000000002</v>
      </c>
      <c r="G60"/>
    </row>
    <row r="61" spans="3:7" s="1" customFormat="1" x14ac:dyDescent="0.25">
      <c r="C61" s="44">
        <v>55</v>
      </c>
      <c r="D61" s="42">
        <v>0.115</v>
      </c>
      <c r="G61"/>
    </row>
    <row r="62" spans="3:7" s="1" customFormat="1" x14ac:dyDescent="0.25">
      <c r="C62" s="44">
        <v>56</v>
      </c>
      <c r="D62" s="42">
        <v>0.11700000000000001</v>
      </c>
      <c r="G62"/>
    </row>
    <row r="63" spans="3:7" s="1" customFormat="1" x14ac:dyDescent="0.25">
      <c r="C63" s="44">
        <v>57</v>
      </c>
      <c r="D63" s="42">
        <v>0.11900000000000001</v>
      </c>
      <c r="G63"/>
    </row>
    <row r="64" spans="3:7" s="1" customFormat="1" x14ac:dyDescent="0.25">
      <c r="C64" s="44">
        <v>58</v>
      </c>
      <c r="D64" s="42">
        <v>0.12100000000000001</v>
      </c>
      <c r="G64"/>
    </row>
    <row r="65" spans="3:12" s="1" customFormat="1" x14ac:dyDescent="0.25">
      <c r="C65" s="44">
        <v>59</v>
      </c>
      <c r="D65" s="42">
        <v>0.12300000000000001</v>
      </c>
      <c r="G65"/>
    </row>
    <row r="66" spans="3:12" s="1" customFormat="1" x14ac:dyDescent="0.25">
      <c r="C66" s="44">
        <v>60</v>
      </c>
      <c r="D66" s="4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2022-10-25T04:52:34Z</cp:lastPrinted>
  <dcterms:created xsi:type="dcterms:W3CDTF">2022-10-17T03:06:03Z</dcterms:created>
  <dcterms:modified xsi:type="dcterms:W3CDTF">2023-08-07T08:09:03Z</dcterms:modified>
</cp:coreProperties>
</file>